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3月" sheetId="1" r:id="rId1"/>
    <sheet name="Sheet1" sheetId="2" r:id="rId2"/>
  </sheets>
  <definedNames>
    <definedName name="_xlnm.Print_Titles" localSheetId="0">'3月'!$2:$4</definedName>
  </definedNames>
  <calcPr calcId="144525"/>
</workbook>
</file>

<file path=xl/sharedStrings.xml><?xml version="1.0" encoding="utf-8"?>
<sst xmlns="http://schemas.openxmlformats.org/spreadsheetml/2006/main" count="76">
  <si>
    <t>河海街道2017年3月份信息录用通报</t>
  </si>
  <si>
    <t>门户网站</t>
  </si>
  <si>
    <t>组工类信息</t>
  </si>
  <si>
    <t>调研类信息</t>
  </si>
  <si>
    <t>政务信息</t>
  </si>
  <si>
    <t>舆情信息</t>
  </si>
  <si>
    <t>媒体录用</t>
  </si>
  <si>
    <t>网摘信息</t>
  </si>
  <si>
    <t>微信平台</t>
  </si>
  <si>
    <t>3月得分</t>
  </si>
  <si>
    <t>上月累计 得分</t>
  </si>
  <si>
    <t>2017年度累计得分</t>
  </si>
  <si>
    <t xml:space="preserve">专题   </t>
  </si>
  <si>
    <t>访谈</t>
  </si>
  <si>
    <t>调查</t>
  </si>
  <si>
    <t xml:space="preserve">热点   </t>
  </si>
  <si>
    <t xml:space="preserve">省级   </t>
  </si>
  <si>
    <t xml:space="preserve">市级   </t>
  </si>
  <si>
    <t xml:space="preserve">区级   </t>
  </si>
  <si>
    <t xml:space="preserve">图片   </t>
  </si>
  <si>
    <t>动态</t>
  </si>
  <si>
    <t>加扣分</t>
  </si>
  <si>
    <t>国家</t>
  </si>
  <si>
    <t>省级</t>
  </si>
  <si>
    <t>市级</t>
  </si>
  <si>
    <t>区级</t>
  </si>
  <si>
    <t>未用</t>
  </si>
  <si>
    <t>扣分</t>
  </si>
  <si>
    <t>录用</t>
  </si>
  <si>
    <t>河海社区</t>
  </si>
  <si>
    <t>党政办</t>
  </si>
  <si>
    <t>阳光社区</t>
  </si>
  <si>
    <t>62</t>
  </si>
  <si>
    <t>国宾社区</t>
  </si>
  <si>
    <t>74</t>
  </si>
  <si>
    <t>组织办</t>
  </si>
  <si>
    <t>计生站</t>
  </si>
  <si>
    <t>55</t>
  </si>
  <si>
    <t>汇丰社区</t>
  </si>
  <si>
    <t>47</t>
  </si>
  <si>
    <t>富都社区</t>
  </si>
  <si>
    <t>燕兴社区</t>
  </si>
  <si>
    <t>政法中心</t>
  </si>
  <si>
    <t>42</t>
  </si>
  <si>
    <t>宣传办</t>
  </si>
  <si>
    <t>事业科</t>
  </si>
  <si>
    <t>28</t>
  </si>
  <si>
    <t>幼儿园</t>
  </si>
  <si>
    <t>天安社区</t>
  </si>
  <si>
    <t>城管科</t>
  </si>
  <si>
    <t>27</t>
  </si>
  <si>
    <t>人社所</t>
  </si>
  <si>
    <t>兰翔社区</t>
  </si>
  <si>
    <t>21</t>
  </si>
  <si>
    <t>经管科</t>
  </si>
  <si>
    <t>建管站</t>
  </si>
  <si>
    <t>文体站</t>
  </si>
  <si>
    <t>团工委</t>
  </si>
  <si>
    <t>3</t>
  </si>
  <si>
    <t>卫生院</t>
  </si>
  <si>
    <t>物管科</t>
  </si>
  <si>
    <t>财政分局</t>
  </si>
  <si>
    <t>个管办</t>
  </si>
  <si>
    <t>国英小学</t>
  </si>
  <si>
    <t>监审室</t>
  </si>
  <si>
    <t>环保办</t>
  </si>
  <si>
    <t>总工会</t>
  </si>
  <si>
    <t>万家安物业</t>
  </si>
  <si>
    <t>妇联</t>
  </si>
  <si>
    <t>派出所</t>
  </si>
  <si>
    <t>招商办</t>
  </si>
  <si>
    <t>安监站</t>
  </si>
  <si>
    <t>-10</t>
  </si>
  <si>
    <t>50</t>
  </si>
  <si>
    <t>10</t>
  </si>
  <si>
    <t>上月累计得分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</si>
</sst>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32">
    <font>
      <sz val="12"/>
      <name val="宋体"/>
      <charset val="134"/>
    </font>
    <font>
      <sz val="20"/>
      <name val="宋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9"/>
      <color rgb="FFFF0000"/>
      <name val="仿宋_GB2312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6"/>
      <name val="宋体"/>
      <charset val="134"/>
    </font>
    <font>
      <sz val="6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4" borderId="1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1" xfId="50" applyNumberFormat="1" applyFont="1" applyBorder="1" applyAlignment="1">
      <alignment vertical="center"/>
    </xf>
    <xf numFmtId="0" fontId="3" fillId="0" borderId="2" xfId="21" applyNumberFormat="1" applyFont="1" applyBorder="1" applyAlignment="1">
      <alignment vertical="center" wrapText="1"/>
    </xf>
    <xf numFmtId="0" fontId="3" fillId="0" borderId="3" xfId="21" applyNumberFormat="1" applyFont="1" applyBorder="1" applyAlignment="1">
      <alignment vertical="center" wrapText="1"/>
    </xf>
    <xf numFmtId="0" fontId="2" fillId="0" borderId="4" xfId="50" applyNumberFormat="1" applyFont="1" applyBorder="1" applyAlignment="1">
      <alignment vertical="center"/>
    </xf>
    <xf numFmtId="0" fontId="2" fillId="0" borderId="5" xfId="21" applyNumberFormat="1" applyFont="1" applyBorder="1" applyAlignment="1">
      <alignment vertical="center" wrapText="1"/>
    </xf>
    <xf numFmtId="0" fontId="4" fillId="0" borderId="5" xfId="50" applyFont="1" applyBorder="1" applyAlignment="1">
      <alignment horizontal="center" vertical="center" wrapText="1"/>
    </xf>
    <xf numFmtId="0" fontId="2" fillId="0" borderId="5" xfId="50" applyNumberFormat="1" applyFont="1" applyBorder="1" applyAlignment="1">
      <alignment horizontal="center" vertical="center" wrapText="1"/>
    </xf>
    <xf numFmtId="0" fontId="2" fillId="0" borderId="5" xfId="21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6" fillId="0" borderId="5" xfId="50" applyNumberFormat="1" applyFont="1" applyBorder="1" applyAlignment="1">
      <alignment horizontal="center" vertical="center" wrapText="1"/>
    </xf>
    <xf numFmtId="0" fontId="6" fillId="0" borderId="5" xfId="21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wrapText="1"/>
    </xf>
    <xf numFmtId="0" fontId="0" fillId="0" borderId="5" xfId="0" applyNumberFormat="1" applyBorder="1" applyAlignment="1">
      <alignment wrapText="1"/>
    </xf>
    <xf numFmtId="0" fontId="3" fillId="0" borderId="6" xfId="21" applyNumberFormat="1" applyFont="1" applyBorder="1" applyAlignment="1">
      <alignment vertical="center" wrapText="1"/>
    </xf>
    <xf numFmtId="0" fontId="2" fillId="0" borderId="7" xfId="21" applyNumberFormat="1" applyFont="1" applyBorder="1" applyAlignment="1">
      <alignment vertical="center" wrapText="1"/>
    </xf>
    <xf numFmtId="0" fontId="3" fillId="0" borderId="8" xfId="21" applyNumberFormat="1" applyFont="1" applyBorder="1" applyAlignment="1">
      <alignment vertical="center" wrapText="1"/>
    </xf>
    <xf numFmtId="0" fontId="8" fillId="0" borderId="5" xfId="21" applyNumberFormat="1" applyFont="1" applyBorder="1" applyAlignment="1">
      <alignment horizontal="center" vertical="center" wrapText="1"/>
    </xf>
    <xf numFmtId="0" fontId="9" fillId="0" borderId="5" xfId="21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6" fontId="2" fillId="0" borderId="5" xfId="21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wrapText="1"/>
    </xf>
    <xf numFmtId="0" fontId="0" fillId="0" borderId="5" xfId="0" applyNumberFormat="1" applyFont="1" applyBorder="1" applyAlignment="1">
      <alignment wrapText="1"/>
    </xf>
    <xf numFmtId="0" fontId="0" fillId="0" borderId="5" xfId="0" applyNumberFormat="1" applyBorder="1" applyAlignment="1">
      <alignment horizontal="center" wrapText="1"/>
    </xf>
    <xf numFmtId="49" fontId="3" fillId="0" borderId="6" xfId="21" applyNumberFormat="1" applyFont="1" applyBorder="1" applyAlignment="1">
      <alignment vertical="center" wrapText="1"/>
    </xf>
    <xf numFmtId="49" fontId="3" fillId="0" borderId="9" xfId="21" applyNumberFormat="1" applyFont="1" applyBorder="1" applyAlignment="1">
      <alignment vertical="center" wrapText="1"/>
    </xf>
    <xf numFmtId="0" fontId="2" fillId="0" borderId="6" xfId="21" applyNumberFormat="1" applyFont="1" applyBorder="1" applyAlignment="1">
      <alignment vertical="center" wrapText="1"/>
    </xf>
    <xf numFmtId="49" fontId="3" fillId="0" borderId="7" xfId="21" applyNumberFormat="1" applyFont="1" applyBorder="1" applyAlignment="1">
      <alignment vertical="center" wrapText="1"/>
    </xf>
    <xf numFmtId="49" fontId="2" fillId="0" borderId="5" xfId="21" applyNumberFormat="1" applyFont="1" applyBorder="1" applyAlignment="1">
      <alignment horizontal="center" vertical="center"/>
    </xf>
    <xf numFmtId="49" fontId="6" fillId="0" borderId="5" xfId="21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Protection="1">
      <protection locked="0"/>
    </xf>
    <xf numFmtId="0" fontId="1" fillId="0" borderId="0" xfId="0" applyFont="1" applyAlignment="1">
      <alignment horizontal="center"/>
    </xf>
    <xf numFmtId="0" fontId="2" fillId="0" borderId="10" xfId="50" applyNumberFormat="1" applyFont="1" applyBorder="1" applyAlignment="1">
      <alignment horizontal="center" vertical="center"/>
    </xf>
    <xf numFmtId="0" fontId="3" fillId="0" borderId="5" xfId="21" applyNumberFormat="1" applyFont="1" applyBorder="1" applyAlignment="1">
      <alignment horizontal="center" vertical="center" wrapText="1"/>
    </xf>
    <xf numFmtId="0" fontId="10" fillId="0" borderId="5" xfId="50" applyFont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11" fillId="0" borderId="5" xfId="21" applyNumberFormat="1" applyFont="1" applyBorder="1" applyAlignment="1">
      <alignment vertical="center" wrapText="1"/>
    </xf>
    <xf numFmtId="0" fontId="3" fillId="0" borderId="5" xfId="21" applyNumberFormat="1" applyFont="1" applyBorder="1" applyAlignment="1">
      <alignment vertical="center" wrapText="1"/>
    </xf>
    <xf numFmtId="49" fontId="0" fillId="0" borderId="0" xfId="0" applyNumberFormat="1" applyAlignment="1">
      <alignment horizont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9" fontId="3" fillId="0" borderId="5" xfId="21" applyNumberFormat="1" applyFont="1" applyBorder="1" applyAlignment="1">
      <alignment horizontal="center" vertical="center" wrapText="1"/>
    </xf>
    <xf numFmtId="0" fontId="3" fillId="0" borderId="9" xfId="21" applyNumberFormat="1" applyFont="1" applyBorder="1" applyAlignment="1">
      <alignment horizontal="center" vertical="center" wrapText="1"/>
    </xf>
    <xf numFmtId="0" fontId="3" fillId="0" borderId="7" xfId="21" applyNumberFormat="1" applyFont="1" applyBorder="1" applyAlignment="1">
      <alignment horizontal="center" vertical="center" wrapText="1"/>
    </xf>
    <xf numFmtId="0" fontId="2" fillId="0" borderId="5" xfId="21" applyNumberFormat="1" applyFont="1" applyBorder="1" applyAlignment="1">
      <alignment horizontal="center" vertical="center"/>
    </xf>
    <xf numFmtId="177" fontId="2" fillId="0" borderId="5" xfId="2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1" fillId="0" borderId="0" xfId="0" applyNumberFormat="1" applyFont="1" applyAlignment="1" applyProtection="1">
      <alignment horizontal="center"/>
      <protection locked="0"/>
    </xf>
    <xf numFmtId="0" fontId="3" fillId="0" borderId="9" xfId="21" applyNumberFormat="1" applyFont="1" applyBorder="1" applyAlignment="1" applyProtection="1">
      <alignment horizontal="center" vertical="center" wrapText="1"/>
      <protection locked="0"/>
    </xf>
    <xf numFmtId="0" fontId="3" fillId="0" borderId="7" xfId="21" applyNumberFormat="1" applyFont="1" applyBorder="1" applyAlignment="1" applyProtection="1">
      <alignment horizontal="center" vertical="center" wrapText="1"/>
      <protection locked="0"/>
    </xf>
    <xf numFmtId="0" fontId="2" fillId="0" borderId="5" xfId="21" applyNumberFormat="1" applyFont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每月信息统计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9日常记录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8"/>
  <sheetViews>
    <sheetView tabSelected="1" workbookViewId="0">
      <pane ySplit="4" topLeftCell="A5" activePane="bottomLeft" state="frozen"/>
      <selection/>
      <selection pane="bottomLeft" activeCell="A25" sqref="$A25:$XFD25"/>
    </sheetView>
  </sheetViews>
  <sheetFormatPr defaultColWidth="9" defaultRowHeight="14.25"/>
  <cols>
    <col min="1" max="1" width="6.5" customWidth="1"/>
    <col min="2" max="15" width="2.875" style="35" customWidth="1"/>
    <col min="16" max="17" width="4.125" style="35" customWidth="1"/>
    <col min="18" max="21" width="2.875" style="35" customWidth="1"/>
    <col min="22" max="22" width="3" style="35" customWidth="1"/>
    <col min="23" max="23" width="4.5" style="35" customWidth="1"/>
    <col min="24" max="28" width="2.875" style="35" customWidth="1"/>
    <col min="29" max="29" width="4" style="35" customWidth="1"/>
    <col min="30" max="32" width="2.875" style="35" customWidth="1"/>
    <col min="33" max="34" width="4.25" style="35" customWidth="1"/>
    <col min="35" max="35" width="2.625" style="35" customWidth="1"/>
    <col min="36" max="41" width="2.875" style="35" customWidth="1"/>
    <col min="42" max="46" width="3.875" style="35" customWidth="1"/>
    <col min="47" max="47" width="6" style="35" customWidth="1"/>
    <col min="48" max="48" width="4.75" style="36" customWidth="1"/>
    <col min="49" max="49" width="10.5" style="37" customWidth="1"/>
  </cols>
  <sheetData>
    <row r="1" ht="25.5" spans="1:49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47"/>
      <c r="AW1" s="54"/>
    </row>
    <row r="2" ht="16" customHeight="1" spans="1:49">
      <c r="A2" s="39"/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 t="s">
        <v>2</v>
      </c>
      <c r="M2" s="40"/>
      <c r="N2" s="40"/>
      <c r="O2" s="40"/>
      <c r="P2" s="40"/>
      <c r="Q2" s="40"/>
      <c r="R2" s="40" t="s">
        <v>3</v>
      </c>
      <c r="S2" s="40"/>
      <c r="T2" s="40"/>
      <c r="U2" s="40"/>
      <c r="V2" s="40"/>
      <c r="W2" s="40"/>
      <c r="X2" s="40" t="s">
        <v>4</v>
      </c>
      <c r="Y2" s="40"/>
      <c r="Z2" s="40"/>
      <c r="AA2" s="40"/>
      <c r="AB2" s="40"/>
      <c r="AC2" s="40"/>
      <c r="AD2" s="40" t="s">
        <v>5</v>
      </c>
      <c r="AE2" s="40"/>
      <c r="AF2" s="40"/>
      <c r="AG2" s="40"/>
      <c r="AH2" s="40"/>
      <c r="AI2" s="40" t="s">
        <v>6</v>
      </c>
      <c r="AJ2" s="40"/>
      <c r="AK2" s="40"/>
      <c r="AL2" s="40"/>
      <c r="AM2" s="40" t="s">
        <v>7</v>
      </c>
      <c r="AN2" s="40"/>
      <c r="AO2" s="40"/>
      <c r="AP2" s="40"/>
      <c r="AQ2" s="40"/>
      <c r="AR2" s="40" t="s">
        <v>8</v>
      </c>
      <c r="AS2" s="40"/>
      <c r="AT2" s="40"/>
      <c r="AU2" s="48" t="s">
        <v>9</v>
      </c>
      <c r="AV2" s="49" t="s">
        <v>10</v>
      </c>
      <c r="AW2" s="55" t="s">
        <v>11</v>
      </c>
    </row>
    <row r="3" ht="23.1" customHeight="1" spans="1:49">
      <c r="A3" s="39"/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43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44" t="s">
        <v>26</v>
      </c>
      <c r="Q3" s="44" t="s">
        <v>27</v>
      </c>
      <c r="R3" s="6" t="s">
        <v>22</v>
      </c>
      <c r="S3" s="6" t="s">
        <v>23</v>
      </c>
      <c r="T3" s="6" t="s">
        <v>17</v>
      </c>
      <c r="U3" s="6" t="s">
        <v>18</v>
      </c>
      <c r="V3" s="6" t="s">
        <v>26</v>
      </c>
      <c r="W3" s="6" t="s">
        <v>27</v>
      </c>
      <c r="X3" s="6" t="s">
        <v>22</v>
      </c>
      <c r="Y3" s="6" t="s">
        <v>16</v>
      </c>
      <c r="Z3" s="6" t="s">
        <v>17</v>
      </c>
      <c r="AA3" s="6" t="s">
        <v>18</v>
      </c>
      <c r="AB3" s="6" t="s">
        <v>26</v>
      </c>
      <c r="AC3" s="6" t="s">
        <v>27</v>
      </c>
      <c r="AD3" s="6" t="s">
        <v>22</v>
      </c>
      <c r="AE3" s="6" t="s">
        <v>16</v>
      </c>
      <c r="AF3" s="6" t="s">
        <v>17</v>
      </c>
      <c r="AG3" s="6" t="s">
        <v>26</v>
      </c>
      <c r="AH3" s="6" t="s">
        <v>27</v>
      </c>
      <c r="AI3" s="21" t="s">
        <v>22</v>
      </c>
      <c r="AJ3" s="6" t="s">
        <v>23</v>
      </c>
      <c r="AK3" s="6" t="s">
        <v>24</v>
      </c>
      <c r="AL3" s="6" t="s">
        <v>25</v>
      </c>
      <c r="AM3" s="6" t="s">
        <v>22</v>
      </c>
      <c r="AN3" s="6" t="s">
        <v>23</v>
      </c>
      <c r="AO3" s="6" t="s">
        <v>24</v>
      </c>
      <c r="AP3" s="6" t="s">
        <v>26</v>
      </c>
      <c r="AQ3" s="6" t="s">
        <v>27</v>
      </c>
      <c r="AR3" s="6" t="s">
        <v>28</v>
      </c>
      <c r="AS3" s="6" t="s">
        <v>26</v>
      </c>
      <c r="AT3" s="6" t="s">
        <v>27</v>
      </c>
      <c r="AU3" s="48"/>
      <c r="AV3" s="50"/>
      <c r="AW3" s="56"/>
    </row>
    <row r="4" ht="17" customHeight="1" spans="1:49">
      <c r="A4" s="7" t="s">
        <v>29</v>
      </c>
      <c r="B4" s="8"/>
      <c r="C4" s="8"/>
      <c r="D4" s="8"/>
      <c r="E4" s="8">
        <v>2</v>
      </c>
      <c r="F4" s="8"/>
      <c r="G4" s="8"/>
      <c r="H4" s="9"/>
      <c r="I4" s="9">
        <v>1</v>
      </c>
      <c r="J4" s="9">
        <v>7</v>
      </c>
      <c r="K4" s="9"/>
      <c r="L4" s="9"/>
      <c r="M4" s="9"/>
      <c r="N4" s="9"/>
      <c r="O4" s="9">
        <v>1</v>
      </c>
      <c r="P4" s="9">
        <v>1</v>
      </c>
      <c r="Q4" s="9"/>
      <c r="R4" s="9"/>
      <c r="S4" s="9"/>
      <c r="T4" s="18"/>
      <c r="U4" s="18"/>
      <c r="V4" s="18"/>
      <c r="W4" s="18"/>
      <c r="X4" s="18"/>
      <c r="Y4" s="18"/>
      <c r="Z4" s="18"/>
      <c r="AA4" s="18"/>
      <c r="AB4" s="18">
        <v>1</v>
      </c>
      <c r="AC4" s="18"/>
      <c r="AD4" s="8"/>
      <c r="AE4" s="8">
        <v>1</v>
      </c>
      <c r="AF4" s="8"/>
      <c r="AG4" s="8">
        <v>7</v>
      </c>
      <c r="AH4" s="8"/>
      <c r="AI4" s="8"/>
      <c r="AJ4" s="8"/>
      <c r="AK4" s="8"/>
      <c r="AL4" s="8"/>
      <c r="AM4" s="8"/>
      <c r="AN4" s="8"/>
      <c r="AO4" s="8"/>
      <c r="AP4" s="8">
        <v>14</v>
      </c>
      <c r="AQ4" s="8"/>
      <c r="AR4" s="8"/>
      <c r="AS4" s="8">
        <v>1</v>
      </c>
      <c r="AT4" s="8"/>
      <c r="AU4" s="8">
        <f t="shared" ref="AU4:AU37" si="0">B4*$B$38+C4*$C$38+D4*$D$38+E4*$E$38+F4*$F$38+G4*$G$38+H4*$H$38+I4*$I$38+J4*$J$38+K4*$K$38+L4*$L$38+M4*$M$38+N4*$N$38+O4*$O$38+P4*$P$38+R4*$R$38+S4*$S$38+T4*$T$38+U4*$U$38+V4*$V$38+X4*$X$38+Y4*$Y$38+Z4*$Z$38+AA4*$AA$38+AB4*$AB$38+AE4*$AE$38+AG4*$AG$38+AI4*$AI$38+AJ4*$AJ$38+AK4*$AK$38+AL4*$AL$38+AM4*$AM$38+AN4*$AN$38+AO4*$AO$38+AP4*$AP$38+AR4*$AR$38+AS4*$AS$38+AQ4*$AQ$38+Q4*$Q$38+W4*$W$38+AC4*$AC$38+AH4*$AH$38+AT4*$AT$38</f>
        <v>70</v>
      </c>
      <c r="AV4" s="51">
        <v>104</v>
      </c>
      <c r="AW4" s="57">
        <v>174</v>
      </c>
    </row>
    <row r="5" spans="1:49">
      <c r="A5" s="7" t="s">
        <v>30</v>
      </c>
      <c r="B5" s="8"/>
      <c r="C5" s="8"/>
      <c r="D5" s="8"/>
      <c r="E5" s="8"/>
      <c r="F5" s="8"/>
      <c r="G5" s="8"/>
      <c r="H5" s="9"/>
      <c r="I5" s="9"/>
      <c r="J5" s="9">
        <v>2</v>
      </c>
      <c r="K5" s="9"/>
      <c r="L5" s="9"/>
      <c r="M5" s="9"/>
      <c r="N5" s="9"/>
      <c r="O5" s="9"/>
      <c r="P5" s="9"/>
      <c r="Q5" s="9"/>
      <c r="R5" s="9"/>
      <c r="S5" s="9"/>
      <c r="T5" s="18"/>
      <c r="U5" s="18"/>
      <c r="V5" s="18"/>
      <c r="W5" s="18"/>
      <c r="X5" s="18"/>
      <c r="Y5" s="18"/>
      <c r="Z5" s="18"/>
      <c r="AA5" s="18"/>
      <c r="AB5" s="18">
        <v>6</v>
      </c>
      <c r="AC5" s="18"/>
      <c r="AD5" s="8"/>
      <c r="AE5" s="8"/>
      <c r="AF5" s="8"/>
      <c r="AG5" s="8">
        <v>5</v>
      </c>
      <c r="AH5" s="8"/>
      <c r="AI5" s="8"/>
      <c r="AJ5" s="8"/>
      <c r="AK5" s="8"/>
      <c r="AL5" s="8"/>
      <c r="AM5" s="8"/>
      <c r="AN5" s="8"/>
      <c r="AO5" s="8"/>
      <c r="AP5" s="8">
        <v>7</v>
      </c>
      <c r="AQ5" s="8"/>
      <c r="AR5" s="8"/>
      <c r="AS5" s="8">
        <v>1</v>
      </c>
      <c r="AT5" s="8"/>
      <c r="AU5" s="8">
        <f t="shared" si="0"/>
        <v>47</v>
      </c>
      <c r="AV5" s="51">
        <v>125</v>
      </c>
      <c r="AW5" s="57">
        <v>172</v>
      </c>
    </row>
    <row r="6" spans="1:49">
      <c r="A6" s="7" t="s">
        <v>31</v>
      </c>
      <c r="B6" s="8">
        <v>1</v>
      </c>
      <c r="C6" s="8"/>
      <c r="D6" s="8"/>
      <c r="E6" s="8"/>
      <c r="F6" s="8"/>
      <c r="G6" s="8"/>
      <c r="H6" s="9"/>
      <c r="I6" s="9">
        <v>3</v>
      </c>
      <c r="J6" s="9">
        <v>4</v>
      </c>
      <c r="K6" s="9"/>
      <c r="L6" s="9"/>
      <c r="M6" s="9"/>
      <c r="N6" s="9"/>
      <c r="O6" s="9"/>
      <c r="P6" s="9">
        <v>1</v>
      </c>
      <c r="Q6" s="9"/>
      <c r="R6" s="9"/>
      <c r="S6" s="9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  <c r="AE6" s="8">
        <v>5</v>
      </c>
      <c r="AF6" s="8"/>
      <c r="AG6" s="8">
        <v>4</v>
      </c>
      <c r="AH6" s="8"/>
      <c r="AI6" s="8"/>
      <c r="AJ6" s="8"/>
      <c r="AK6" s="8">
        <v>1</v>
      </c>
      <c r="AL6" s="8"/>
      <c r="AM6" s="8"/>
      <c r="AN6" s="8"/>
      <c r="AO6" s="8"/>
      <c r="AP6" s="8">
        <v>9</v>
      </c>
      <c r="AQ6" s="8"/>
      <c r="AR6" s="8"/>
      <c r="AS6" s="8">
        <v>1</v>
      </c>
      <c r="AT6" s="8"/>
      <c r="AU6" s="8">
        <f t="shared" si="0"/>
        <v>98</v>
      </c>
      <c r="AV6" s="51" t="s">
        <v>32</v>
      </c>
      <c r="AW6" s="57">
        <v>160</v>
      </c>
    </row>
    <row r="7" spans="1:49">
      <c r="A7" s="7" t="s">
        <v>33</v>
      </c>
      <c r="B7" s="8"/>
      <c r="C7" s="8"/>
      <c r="D7" s="8"/>
      <c r="E7" s="8">
        <v>2</v>
      </c>
      <c r="F7" s="8"/>
      <c r="G7" s="8"/>
      <c r="H7" s="9"/>
      <c r="I7" s="9">
        <v>1</v>
      </c>
      <c r="J7" s="9">
        <v>5</v>
      </c>
      <c r="K7" s="9"/>
      <c r="L7" s="9"/>
      <c r="M7" s="9"/>
      <c r="N7" s="9"/>
      <c r="O7" s="9">
        <v>1</v>
      </c>
      <c r="P7" s="9">
        <v>1</v>
      </c>
      <c r="Q7" s="9"/>
      <c r="R7" s="9"/>
      <c r="S7" s="9"/>
      <c r="T7" s="18"/>
      <c r="U7" s="18"/>
      <c r="V7" s="18"/>
      <c r="W7" s="18"/>
      <c r="X7" s="18"/>
      <c r="Y7" s="18"/>
      <c r="Z7" s="18"/>
      <c r="AA7" s="18"/>
      <c r="AB7" s="18">
        <v>1</v>
      </c>
      <c r="AC7" s="18"/>
      <c r="AD7" s="8"/>
      <c r="AE7" s="8">
        <v>3</v>
      </c>
      <c r="AF7" s="8"/>
      <c r="AG7" s="8">
        <v>7</v>
      </c>
      <c r="AH7" s="8"/>
      <c r="AI7" s="8"/>
      <c r="AJ7" s="8"/>
      <c r="AK7" s="8"/>
      <c r="AL7" s="8"/>
      <c r="AM7" s="8"/>
      <c r="AN7" s="8"/>
      <c r="AO7" s="8"/>
      <c r="AP7" s="8">
        <v>5</v>
      </c>
      <c r="AQ7" s="8"/>
      <c r="AR7" s="8"/>
      <c r="AS7" s="8">
        <v>1</v>
      </c>
      <c r="AT7" s="8"/>
      <c r="AU7" s="8">
        <f t="shared" si="0"/>
        <v>83.5</v>
      </c>
      <c r="AV7" s="52" t="s">
        <v>34</v>
      </c>
      <c r="AW7" s="57">
        <v>157.5</v>
      </c>
    </row>
    <row r="8" spans="1:49">
      <c r="A8" s="7" t="s">
        <v>35</v>
      </c>
      <c r="B8" s="8"/>
      <c r="C8" s="8"/>
      <c r="D8" s="8"/>
      <c r="E8" s="8">
        <v>1</v>
      </c>
      <c r="F8" s="8"/>
      <c r="G8" s="8"/>
      <c r="H8" s="9"/>
      <c r="I8" s="9">
        <v>1</v>
      </c>
      <c r="J8" s="9"/>
      <c r="K8" s="9"/>
      <c r="L8" s="9"/>
      <c r="M8" s="9"/>
      <c r="N8" s="9"/>
      <c r="O8" s="9">
        <v>5</v>
      </c>
      <c r="P8" s="9"/>
      <c r="Q8" s="9"/>
      <c r="R8" s="9"/>
      <c r="S8" s="9"/>
      <c r="T8" s="18"/>
      <c r="U8" s="18"/>
      <c r="V8" s="18"/>
      <c r="W8" s="18"/>
      <c r="X8" s="18"/>
      <c r="Y8" s="18"/>
      <c r="Z8" s="18"/>
      <c r="AA8" s="18"/>
      <c r="AB8" s="18"/>
      <c r="AC8" s="18"/>
      <c r="AD8" s="8"/>
      <c r="AE8" s="8"/>
      <c r="AF8" s="8"/>
      <c r="AG8" s="8">
        <v>5</v>
      </c>
      <c r="AH8" s="8"/>
      <c r="AI8" s="8"/>
      <c r="AJ8" s="8"/>
      <c r="AK8" s="8"/>
      <c r="AL8" s="8"/>
      <c r="AM8" s="8"/>
      <c r="AN8" s="8"/>
      <c r="AO8" s="8"/>
      <c r="AP8" s="8">
        <v>8</v>
      </c>
      <c r="AQ8" s="8"/>
      <c r="AR8" s="8"/>
      <c r="AS8" s="8">
        <v>1</v>
      </c>
      <c r="AT8" s="8"/>
      <c r="AU8" s="8">
        <f t="shared" si="0"/>
        <v>72.5</v>
      </c>
      <c r="AV8" s="51">
        <v>74</v>
      </c>
      <c r="AW8" s="57">
        <v>146.5</v>
      </c>
    </row>
    <row r="9" spans="1:49">
      <c r="A9" s="7" t="s">
        <v>36</v>
      </c>
      <c r="B9" s="8"/>
      <c r="C9" s="8"/>
      <c r="D9" s="8"/>
      <c r="E9" s="8"/>
      <c r="F9" s="8"/>
      <c r="G9" s="8"/>
      <c r="H9" s="9"/>
      <c r="I9" s="9"/>
      <c r="J9" s="9">
        <v>4</v>
      </c>
      <c r="K9" s="9"/>
      <c r="L9" s="9"/>
      <c r="M9" s="9"/>
      <c r="N9" s="9"/>
      <c r="O9" s="9"/>
      <c r="P9" s="9"/>
      <c r="Q9" s="9"/>
      <c r="R9" s="9"/>
      <c r="S9" s="9"/>
      <c r="T9" s="18"/>
      <c r="U9" s="18"/>
      <c r="V9" s="18"/>
      <c r="W9" s="18"/>
      <c r="X9" s="18"/>
      <c r="Y9" s="18"/>
      <c r="Z9" s="18"/>
      <c r="AA9" s="18"/>
      <c r="AB9" s="18">
        <v>1</v>
      </c>
      <c r="AC9" s="18"/>
      <c r="AD9" s="8"/>
      <c r="AE9" s="8"/>
      <c r="AF9" s="8"/>
      <c r="AG9" s="8">
        <v>5</v>
      </c>
      <c r="AH9" s="8"/>
      <c r="AI9" s="8">
        <v>1</v>
      </c>
      <c r="AJ9" s="8"/>
      <c r="AK9" s="8"/>
      <c r="AL9" s="8"/>
      <c r="AM9" s="8"/>
      <c r="AN9" s="8"/>
      <c r="AO9" s="8"/>
      <c r="AP9" s="8">
        <v>8</v>
      </c>
      <c r="AQ9" s="8"/>
      <c r="AR9" s="8">
        <v>1</v>
      </c>
      <c r="AS9" s="8"/>
      <c r="AT9" s="8"/>
      <c r="AU9" s="8">
        <f t="shared" si="0"/>
        <v>76.5</v>
      </c>
      <c r="AV9" s="51" t="s">
        <v>37</v>
      </c>
      <c r="AW9" s="57">
        <v>131.5</v>
      </c>
    </row>
    <row r="10" spans="1:49">
      <c r="A10" s="7" t="s">
        <v>38</v>
      </c>
      <c r="B10" s="8"/>
      <c r="C10" s="8"/>
      <c r="D10" s="8"/>
      <c r="E10" s="8"/>
      <c r="F10" s="8"/>
      <c r="G10" s="8"/>
      <c r="H10" s="9"/>
      <c r="I10" s="9"/>
      <c r="J10" s="9">
        <v>6</v>
      </c>
      <c r="K10" s="9">
        <v>1</v>
      </c>
      <c r="L10" s="9"/>
      <c r="M10" s="9"/>
      <c r="N10" s="9"/>
      <c r="O10" s="9">
        <v>1</v>
      </c>
      <c r="P10" s="9"/>
      <c r="Q10" s="9"/>
      <c r="R10" s="9"/>
      <c r="S10" s="9"/>
      <c r="T10" s="18"/>
      <c r="U10" s="18"/>
      <c r="V10" s="18"/>
      <c r="W10" s="18"/>
      <c r="X10" s="18"/>
      <c r="Y10" s="18"/>
      <c r="Z10" s="18"/>
      <c r="AA10" s="18"/>
      <c r="AB10" s="18">
        <v>1</v>
      </c>
      <c r="AC10" s="18"/>
      <c r="AD10" s="8"/>
      <c r="AE10" s="8">
        <v>2</v>
      </c>
      <c r="AF10" s="8"/>
      <c r="AG10" s="8">
        <v>3</v>
      </c>
      <c r="AH10" s="8"/>
      <c r="AI10" s="8"/>
      <c r="AJ10" s="8"/>
      <c r="AK10" s="8">
        <v>1</v>
      </c>
      <c r="AL10" s="8"/>
      <c r="AM10" s="8"/>
      <c r="AN10" s="8"/>
      <c r="AO10" s="8"/>
      <c r="AP10" s="8">
        <v>5</v>
      </c>
      <c r="AQ10" s="8"/>
      <c r="AR10" s="8"/>
      <c r="AS10" s="8">
        <v>1</v>
      </c>
      <c r="AT10" s="8"/>
      <c r="AU10" s="8">
        <f t="shared" si="0"/>
        <v>61</v>
      </c>
      <c r="AV10" s="51" t="s">
        <v>39</v>
      </c>
      <c r="AW10" s="57">
        <v>108</v>
      </c>
    </row>
    <row r="11" spans="1:49">
      <c r="A11" s="7" t="s">
        <v>40</v>
      </c>
      <c r="B11" s="8"/>
      <c r="C11" s="8"/>
      <c r="D11" s="8"/>
      <c r="E11" s="8">
        <v>1</v>
      </c>
      <c r="F11" s="8"/>
      <c r="G11" s="8"/>
      <c r="H11" s="9"/>
      <c r="I11" s="9">
        <v>1</v>
      </c>
      <c r="J11" s="9">
        <v>4</v>
      </c>
      <c r="K11" s="9"/>
      <c r="L11" s="9"/>
      <c r="M11" s="9"/>
      <c r="N11" s="9"/>
      <c r="O11" s="9">
        <v>1</v>
      </c>
      <c r="P11" s="9"/>
      <c r="Q11" s="9"/>
      <c r="R11" s="9"/>
      <c r="S11" s="9"/>
      <c r="T11" s="18"/>
      <c r="U11" s="18"/>
      <c r="V11" s="18"/>
      <c r="W11" s="18"/>
      <c r="X11" s="18"/>
      <c r="Y11" s="18"/>
      <c r="Z11" s="46"/>
      <c r="AA11" s="18"/>
      <c r="AB11" s="18">
        <v>1</v>
      </c>
      <c r="AC11" s="18"/>
      <c r="AD11" s="8"/>
      <c r="AE11" s="8">
        <v>2</v>
      </c>
      <c r="AF11" s="8"/>
      <c r="AG11" s="8">
        <v>8</v>
      </c>
      <c r="AH11" s="8"/>
      <c r="AI11" s="8"/>
      <c r="AJ11" s="8"/>
      <c r="AK11" s="8">
        <v>1</v>
      </c>
      <c r="AL11" s="8"/>
      <c r="AM11" s="8"/>
      <c r="AN11" s="8"/>
      <c r="AO11" s="8"/>
      <c r="AP11" s="8">
        <v>6</v>
      </c>
      <c r="AQ11" s="8"/>
      <c r="AR11" s="8"/>
      <c r="AS11" s="8">
        <v>1</v>
      </c>
      <c r="AT11" s="8"/>
      <c r="AU11" s="8">
        <f t="shared" si="0"/>
        <v>78</v>
      </c>
      <c r="AV11" s="51">
        <v>27</v>
      </c>
      <c r="AW11" s="57">
        <v>105</v>
      </c>
    </row>
    <row r="12" spans="1:49">
      <c r="A12" s="7" t="s">
        <v>41</v>
      </c>
      <c r="B12" s="8"/>
      <c r="C12" s="8"/>
      <c r="D12" s="8"/>
      <c r="E12" s="8"/>
      <c r="F12" s="8"/>
      <c r="G12" s="8"/>
      <c r="H12" s="9"/>
      <c r="I12" s="9"/>
      <c r="J12" s="9">
        <v>4</v>
      </c>
      <c r="K12" s="9"/>
      <c r="L12" s="9"/>
      <c r="M12" s="9"/>
      <c r="N12" s="9"/>
      <c r="O12" s="9"/>
      <c r="P12" s="9">
        <v>1</v>
      </c>
      <c r="Q12" s="9"/>
      <c r="R12" s="9"/>
      <c r="S12" s="9"/>
      <c r="T12" s="18"/>
      <c r="U12" s="18"/>
      <c r="V12" s="18"/>
      <c r="W12" s="18"/>
      <c r="X12" s="18"/>
      <c r="Y12" s="18"/>
      <c r="Z12" s="18"/>
      <c r="AA12" s="18"/>
      <c r="AB12" s="18">
        <v>1</v>
      </c>
      <c r="AC12" s="18"/>
      <c r="AD12" s="8"/>
      <c r="AE12" s="8">
        <v>3</v>
      </c>
      <c r="AF12" s="8"/>
      <c r="AG12" s="8">
        <v>9</v>
      </c>
      <c r="AH12" s="8"/>
      <c r="AI12" s="8"/>
      <c r="AJ12" s="8"/>
      <c r="AK12" s="8">
        <v>1</v>
      </c>
      <c r="AL12" s="8"/>
      <c r="AM12" s="8"/>
      <c r="AN12" s="8"/>
      <c r="AO12" s="8"/>
      <c r="AP12" s="8">
        <v>5</v>
      </c>
      <c r="AQ12" s="8"/>
      <c r="AR12" s="8"/>
      <c r="AS12" s="8">
        <v>1</v>
      </c>
      <c r="AT12" s="8"/>
      <c r="AU12" s="8">
        <f t="shared" si="0"/>
        <v>65.5</v>
      </c>
      <c r="AV12" s="51">
        <v>38</v>
      </c>
      <c r="AW12" s="57">
        <v>103.5</v>
      </c>
    </row>
    <row r="13" spans="1:49">
      <c r="A13" s="7" t="s">
        <v>42</v>
      </c>
      <c r="B13" s="8"/>
      <c r="C13" s="8"/>
      <c r="D13" s="8"/>
      <c r="E13" s="8"/>
      <c r="F13" s="8"/>
      <c r="G13" s="8"/>
      <c r="H13" s="9"/>
      <c r="I13" s="9"/>
      <c r="J13" s="9">
        <v>7</v>
      </c>
      <c r="K13" s="9"/>
      <c r="L13" s="9"/>
      <c r="M13" s="9"/>
      <c r="N13" s="9"/>
      <c r="O13" s="9"/>
      <c r="P13" s="9"/>
      <c r="Q13" s="9"/>
      <c r="R13" s="9"/>
      <c r="S13" s="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8"/>
      <c r="AE13" s="8">
        <v>2</v>
      </c>
      <c r="AF13" s="8"/>
      <c r="AG13" s="8">
        <v>3</v>
      </c>
      <c r="AH13" s="8"/>
      <c r="AI13" s="8"/>
      <c r="AJ13" s="8"/>
      <c r="AK13" s="8"/>
      <c r="AL13" s="8"/>
      <c r="AM13" s="8"/>
      <c r="AN13" s="8"/>
      <c r="AO13" s="8"/>
      <c r="AP13" s="8">
        <v>38</v>
      </c>
      <c r="AQ13" s="8"/>
      <c r="AR13" s="8"/>
      <c r="AS13" s="8">
        <v>1</v>
      </c>
      <c r="AT13" s="8"/>
      <c r="AU13" s="8">
        <f t="shared" si="0"/>
        <v>50.5</v>
      </c>
      <c r="AV13" s="51" t="s">
        <v>43</v>
      </c>
      <c r="AW13" s="57">
        <v>92.5</v>
      </c>
    </row>
    <row r="14" spans="1:49">
      <c r="A14" s="7" t="s">
        <v>44</v>
      </c>
      <c r="B14" s="8"/>
      <c r="C14" s="8"/>
      <c r="D14" s="8"/>
      <c r="E14" s="8"/>
      <c r="F14" s="8"/>
      <c r="G14" s="8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18"/>
      <c r="U14" s="18"/>
      <c r="V14" s="18"/>
      <c r="W14" s="18"/>
      <c r="X14" s="18"/>
      <c r="Y14" s="18"/>
      <c r="Z14" s="18"/>
      <c r="AA14" s="18"/>
      <c r="AB14" s="18">
        <v>1</v>
      </c>
      <c r="AC14" s="18"/>
      <c r="AD14" s="8"/>
      <c r="AE14" s="8">
        <v>1</v>
      </c>
      <c r="AF14" s="8"/>
      <c r="AG14" s="8">
        <v>9</v>
      </c>
      <c r="AH14" s="8"/>
      <c r="AI14" s="8"/>
      <c r="AJ14" s="8"/>
      <c r="AK14" s="8"/>
      <c r="AL14" s="8"/>
      <c r="AM14" s="8"/>
      <c r="AN14" s="8"/>
      <c r="AO14" s="8"/>
      <c r="AP14" s="8">
        <v>5</v>
      </c>
      <c r="AQ14" s="8"/>
      <c r="AR14" s="8">
        <v>4</v>
      </c>
      <c r="AS14" s="8"/>
      <c r="AT14" s="8"/>
      <c r="AU14" s="8">
        <f t="shared" si="0"/>
        <v>64</v>
      </c>
      <c r="AV14" s="51">
        <v>28</v>
      </c>
      <c r="AW14" s="57">
        <v>92</v>
      </c>
    </row>
    <row r="15" spans="1:49">
      <c r="A15" s="7" t="s">
        <v>45</v>
      </c>
      <c r="B15" s="8"/>
      <c r="C15" s="8"/>
      <c r="D15" s="8"/>
      <c r="E15" s="8">
        <v>1</v>
      </c>
      <c r="F15" s="8"/>
      <c r="G15" s="8"/>
      <c r="H15" s="9"/>
      <c r="I15" s="9"/>
      <c r="J15" s="9">
        <v>2</v>
      </c>
      <c r="K15" s="9"/>
      <c r="L15" s="9"/>
      <c r="M15" s="9"/>
      <c r="N15" s="9"/>
      <c r="O15" s="9"/>
      <c r="P15" s="9"/>
      <c r="Q15" s="9"/>
      <c r="R15" s="9"/>
      <c r="S15" s="9"/>
      <c r="T15" s="18"/>
      <c r="U15" s="18"/>
      <c r="V15" s="18"/>
      <c r="W15" s="18"/>
      <c r="X15" s="18"/>
      <c r="Y15" s="18"/>
      <c r="Z15" s="18"/>
      <c r="AA15" s="18"/>
      <c r="AB15" s="18">
        <v>1</v>
      </c>
      <c r="AC15" s="18"/>
      <c r="AD15" s="8"/>
      <c r="AE15" s="8">
        <v>3</v>
      </c>
      <c r="AF15" s="8"/>
      <c r="AG15" s="8">
        <v>2</v>
      </c>
      <c r="AH15" s="8"/>
      <c r="AI15" s="8"/>
      <c r="AJ15" s="8"/>
      <c r="AK15" s="8"/>
      <c r="AL15" s="8"/>
      <c r="AM15" s="8"/>
      <c r="AN15" s="8"/>
      <c r="AO15" s="8"/>
      <c r="AP15" s="8">
        <v>14</v>
      </c>
      <c r="AQ15" s="8"/>
      <c r="AR15" s="8"/>
      <c r="AS15" s="8">
        <v>1</v>
      </c>
      <c r="AT15" s="8"/>
      <c r="AU15" s="8">
        <f t="shared" si="0"/>
        <v>59</v>
      </c>
      <c r="AV15" s="51" t="s">
        <v>46</v>
      </c>
      <c r="AW15" s="57">
        <v>87</v>
      </c>
    </row>
    <row r="16" spans="1:49">
      <c r="A16" s="7" t="s">
        <v>47</v>
      </c>
      <c r="B16" s="8"/>
      <c r="C16" s="8"/>
      <c r="D16" s="8"/>
      <c r="E16" s="8"/>
      <c r="F16" s="8"/>
      <c r="G16" s="8"/>
      <c r="H16" s="9"/>
      <c r="I16" s="9"/>
      <c r="J16" s="9">
        <v>4</v>
      </c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18"/>
      <c r="X16" s="18"/>
      <c r="Y16" s="18"/>
      <c r="Z16" s="18"/>
      <c r="AA16" s="18"/>
      <c r="AB16" s="18">
        <v>1</v>
      </c>
      <c r="AC16" s="18"/>
      <c r="AD16" s="8"/>
      <c r="AE16" s="8"/>
      <c r="AF16" s="8"/>
      <c r="AG16" s="8">
        <v>6</v>
      </c>
      <c r="AH16" s="8"/>
      <c r="AI16" s="8">
        <v>1</v>
      </c>
      <c r="AJ16" s="8"/>
      <c r="AK16" s="8"/>
      <c r="AL16" s="8"/>
      <c r="AM16" s="8"/>
      <c r="AN16" s="8"/>
      <c r="AO16" s="8"/>
      <c r="AP16" s="8">
        <v>8</v>
      </c>
      <c r="AQ16" s="8"/>
      <c r="AR16" s="8">
        <v>1</v>
      </c>
      <c r="AS16" s="8"/>
      <c r="AT16" s="8"/>
      <c r="AU16" s="8">
        <f t="shared" si="0"/>
        <v>77</v>
      </c>
      <c r="AV16" s="51">
        <v>3</v>
      </c>
      <c r="AW16" s="57">
        <v>80</v>
      </c>
    </row>
    <row r="17" spans="1:49">
      <c r="A17" s="7" t="s">
        <v>48</v>
      </c>
      <c r="B17" s="8"/>
      <c r="C17" s="8"/>
      <c r="D17" s="8"/>
      <c r="E17" s="8">
        <v>2</v>
      </c>
      <c r="F17" s="8"/>
      <c r="G17" s="8"/>
      <c r="H17" s="9"/>
      <c r="I17" s="9">
        <v>1</v>
      </c>
      <c r="J17" s="9">
        <v>6</v>
      </c>
      <c r="K17" s="9"/>
      <c r="L17" s="9"/>
      <c r="M17" s="9"/>
      <c r="N17" s="9"/>
      <c r="O17" s="9"/>
      <c r="P17" s="9">
        <v>1</v>
      </c>
      <c r="Q17" s="9"/>
      <c r="R17" s="9"/>
      <c r="S17" s="9"/>
      <c r="T17" s="18"/>
      <c r="U17" s="18"/>
      <c r="V17" s="18"/>
      <c r="W17" s="18"/>
      <c r="X17" s="18"/>
      <c r="Y17" s="18"/>
      <c r="Z17" s="18"/>
      <c r="AA17" s="18"/>
      <c r="AB17" s="18">
        <v>1</v>
      </c>
      <c r="AC17" s="18"/>
      <c r="AD17" s="8"/>
      <c r="AE17" s="8"/>
      <c r="AF17" s="8"/>
      <c r="AG17" s="8">
        <v>5</v>
      </c>
      <c r="AH17" s="8"/>
      <c r="AI17" s="8"/>
      <c r="AJ17" s="8"/>
      <c r="AK17" s="8"/>
      <c r="AL17" s="8"/>
      <c r="AM17" s="8"/>
      <c r="AN17" s="8"/>
      <c r="AO17" s="8"/>
      <c r="AP17" s="8">
        <v>7</v>
      </c>
      <c r="AQ17" s="8"/>
      <c r="AR17" s="8"/>
      <c r="AS17" s="8">
        <v>1</v>
      </c>
      <c r="AT17" s="8"/>
      <c r="AU17" s="8">
        <f t="shared" si="0"/>
        <v>44.5</v>
      </c>
      <c r="AV17" s="51">
        <v>19</v>
      </c>
      <c r="AW17" s="57">
        <v>63.5</v>
      </c>
    </row>
    <row r="18" spans="1:49">
      <c r="A18" s="7" t="s">
        <v>49</v>
      </c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8"/>
      <c r="U18" s="18"/>
      <c r="V18" s="18"/>
      <c r="W18" s="18"/>
      <c r="X18" s="18"/>
      <c r="Y18" s="18"/>
      <c r="Z18" s="18"/>
      <c r="AA18" s="18"/>
      <c r="AB18" s="18">
        <v>1</v>
      </c>
      <c r="AC18" s="18"/>
      <c r="AD18" s="8"/>
      <c r="AE18" s="8"/>
      <c r="AF18" s="8"/>
      <c r="AG18" s="8">
        <v>9</v>
      </c>
      <c r="AH18" s="8"/>
      <c r="AI18" s="8"/>
      <c r="AJ18" s="8"/>
      <c r="AK18" s="8"/>
      <c r="AL18" s="8"/>
      <c r="AM18" s="8"/>
      <c r="AN18" s="8"/>
      <c r="AO18" s="8"/>
      <c r="AP18" s="8">
        <v>21</v>
      </c>
      <c r="AQ18" s="8"/>
      <c r="AR18" s="8"/>
      <c r="AS18" s="8">
        <v>1</v>
      </c>
      <c r="AT18" s="8"/>
      <c r="AU18" s="8">
        <f t="shared" si="0"/>
        <v>24</v>
      </c>
      <c r="AV18" s="51" t="s">
        <v>50</v>
      </c>
      <c r="AW18" s="57">
        <v>51</v>
      </c>
    </row>
    <row r="19" spans="1:49">
      <c r="A19" s="7" t="s">
        <v>51</v>
      </c>
      <c r="B19" s="8"/>
      <c r="C19" s="8"/>
      <c r="D19" s="8"/>
      <c r="E19" s="8"/>
      <c r="F19" s="8"/>
      <c r="G19" s="8"/>
      <c r="H19" s="9"/>
      <c r="I19" s="9">
        <v>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18"/>
      <c r="X19" s="18"/>
      <c r="Y19" s="18"/>
      <c r="Z19" s="18"/>
      <c r="AA19" s="18"/>
      <c r="AB19" s="18">
        <v>1</v>
      </c>
      <c r="AC19" s="18"/>
      <c r="AD19" s="8"/>
      <c r="AE19" s="8">
        <v>1</v>
      </c>
      <c r="AF19" s="8"/>
      <c r="AG19" s="8">
        <v>4</v>
      </c>
      <c r="AH19" s="8"/>
      <c r="AI19" s="8"/>
      <c r="AJ19" s="8"/>
      <c r="AK19" s="8"/>
      <c r="AL19" s="8"/>
      <c r="AM19" s="8"/>
      <c r="AN19" s="8"/>
      <c r="AO19" s="8"/>
      <c r="AP19" s="8">
        <v>10</v>
      </c>
      <c r="AQ19" s="8"/>
      <c r="AR19" s="8">
        <v>1</v>
      </c>
      <c r="AS19" s="8"/>
      <c r="AT19" s="8"/>
      <c r="AU19" s="8">
        <f t="shared" si="0"/>
        <v>39</v>
      </c>
      <c r="AV19" s="51">
        <v>9</v>
      </c>
      <c r="AW19" s="57">
        <v>48</v>
      </c>
    </row>
    <row r="20" spans="1:49">
      <c r="A20" s="7" t="s">
        <v>52</v>
      </c>
      <c r="B20" s="8"/>
      <c r="C20" s="8"/>
      <c r="D20" s="8"/>
      <c r="E20" s="8"/>
      <c r="F20" s="8"/>
      <c r="G20" s="8"/>
      <c r="H20" s="9"/>
      <c r="I20" s="9">
        <v>3</v>
      </c>
      <c r="J20" s="9">
        <v>3</v>
      </c>
      <c r="K20" s="9"/>
      <c r="L20" s="9"/>
      <c r="M20" s="9"/>
      <c r="N20" s="9"/>
      <c r="O20" s="9"/>
      <c r="P20" s="9">
        <v>1</v>
      </c>
      <c r="Q20" s="9"/>
      <c r="R20" s="9"/>
      <c r="S20" s="9"/>
      <c r="T20" s="18"/>
      <c r="U20" s="18"/>
      <c r="V20" s="18"/>
      <c r="W20" s="18"/>
      <c r="X20" s="18"/>
      <c r="Y20" s="18"/>
      <c r="Z20" s="18"/>
      <c r="AA20" s="18"/>
      <c r="AB20" s="18">
        <v>1</v>
      </c>
      <c r="AC20" s="18"/>
      <c r="AD20" s="8"/>
      <c r="AE20" s="8"/>
      <c r="AF20" s="8"/>
      <c r="AG20" s="8">
        <v>5</v>
      </c>
      <c r="AH20" s="8"/>
      <c r="AI20" s="8"/>
      <c r="AJ20" s="8"/>
      <c r="AK20" s="8"/>
      <c r="AL20" s="8"/>
      <c r="AM20" s="8"/>
      <c r="AN20" s="8"/>
      <c r="AO20" s="8"/>
      <c r="AP20" s="8">
        <v>5</v>
      </c>
      <c r="AQ20" s="8"/>
      <c r="AR20" s="8"/>
      <c r="AS20" s="8">
        <v>1</v>
      </c>
      <c r="AT20" s="8"/>
      <c r="AU20" s="8">
        <f t="shared" si="0"/>
        <v>26.5</v>
      </c>
      <c r="AV20" s="51" t="s">
        <v>53</v>
      </c>
      <c r="AW20" s="57">
        <v>47.5</v>
      </c>
    </row>
    <row r="21" spans="1:49">
      <c r="A21" s="7" t="s">
        <v>54</v>
      </c>
      <c r="B21" s="8"/>
      <c r="C21" s="8"/>
      <c r="D21" s="8"/>
      <c r="E21" s="8"/>
      <c r="F21" s="8"/>
      <c r="G21" s="8"/>
      <c r="H21" s="9"/>
      <c r="I21" s="9"/>
      <c r="J21" s="9">
        <v>3</v>
      </c>
      <c r="K21" s="9"/>
      <c r="L21" s="9"/>
      <c r="M21" s="9"/>
      <c r="N21" s="9"/>
      <c r="O21" s="9"/>
      <c r="P21" s="9"/>
      <c r="Q21" s="9"/>
      <c r="R21" s="9"/>
      <c r="S21" s="9"/>
      <c r="T21" s="18"/>
      <c r="U21" s="18"/>
      <c r="V21" s="18"/>
      <c r="W21" s="18"/>
      <c r="X21" s="18"/>
      <c r="Y21" s="18"/>
      <c r="Z21" s="18"/>
      <c r="AA21" s="18"/>
      <c r="AB21" s="18">
        <v>2</v>
      </c>
      <c r="AC21" s="18"/>
      <c r="AD21" s="8"/>
      <c r="AE21" s="8"/>
      <c r="AF21" s="8"/>
      <c r="AG21" s="8">
        <v>5</v>
      </c>
      <c r="AH21" s="8"/>
      <c r="AI21" s="8"/>
      <c r="AJ21" s="8"/>
      <c r="AK21" s="8"/>
      <c r="AL21" s="8"/>
      <c r="AM21" s="8"/>
      <c r="AN21" s="8"/>
      <c r="AO21" s="8"/>
      <c r="AP21" s="8">
        <v>5</v>
      </c>
      <c r="AQ21" s="8"/>
      <c r="AR21" s="8">
        <v>1</v>
      </c>
      <c r="AS21" s="8"/>
      <c r="AT21" s="8"/>
      <c r="AU21" s="8">
        <f t="shared" si="0"/>
        <v>30</v>
      </c>
      <c r="AV21" s="51">
        <v>11</v>
      </c>
      <c r="AW21" s="57">
        <v>41</v>
      </c>
    </row>
    <row r="22" spans="1:49">
      <c r="A22" s="7" t="s">
        <v>55</v>
      </c>
      <c r="B22" s="8"/>
      <c r="C22" s="8"/>
      <c r="D22" s="8"/>
      <c r="E22" s="8"/>
      <c r="F22" s="8"/>
      <c r="G22" s="8"/>
      <c r="H22" s="9"/>
      <c r="I22" s="9"/>
      <c r="J22" s="9">
        <v>1</v>
      </c>
      <c r="K22" s="9"/>
      <c r="L22" s="9"/>
      <c r="M22" s="9"/>
      <c r="N22" s="9"/>
      <c r="O22" s="9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8"/>
      <c r="AA22" s="18"/>
      <c r="AB22" s="18">
        <v>1</v>
      </c>
      <c r="AC22" s="18"/>
      <c r="AD22" s="8"/>
      <c r="AE22" s="8"/>
      <c r="AF22" s="8"/>
      <c r="AG22" s="8">
        <v>6</v>
      </c>
      <c r="AH22" s="8"/>
      <c r="AI22" s="8"/>
      <c r="AJ22" s="8"/>
      <c r="AK22" s="8"/>
      <c r="AL22" s="8"/>
      <c r="AM22" s="8"/>
      <c r="AN22" s="8"/>
      <c r="AO22" s="8"/>
      <c r="AP22" s="8">
        <v>5</v>
      </c>
      <c r="AQ22" s="8"/>
      <c r="AR22" s="8"/>
      <c r="AS22" s="8">
        <v>1</v>
      </c>
      <c r="AT22" s="8"/>
      <c r="AU22" s="8">
        <f t="shared" si="0"/>
        <v>15.5</v>
      </c>
      <c r="AV22" s="51">
        <v>17</v>
      </c>
      <c r="AW22" s="57">
        <v>32.5</v>
      </c>
    </row>
    <row r="23" spans="1:49">
      <c r="A23" s="7" t="s">
        <v>56</v>
      </c>
      <c r="B23" s="8"/>
      <c r="C23" s="8"/>
      <c r="D23" s="8"/>
      <c r="E23" s="8"/>
      <c r="F23" s="8"/>
      <c r="G23" s="8"/>
      <c r="H23" s="9"/>
      <c r="I23" s="9"/>
      <c r="J23" s="9">
        <v>2</v>
      </c>
      <c r="K23" s="9"/>
      <c r="L23" s="9"/>
      <c r="M23" s="9"/>
      <c r="N23" s="9"/>
      <c r="O23" s="9"/>
      <c r="P23" s="9"/>
      <c r="Q23" s="9"/>
      <c r="R23" s="9"/>
      <c r="S23" s="9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  <c r="AE23" s="8"/>
      <c r="AF23" s="8"/>
      <c r="AG23" s="8">
        <v>5</v>
      </c>
      <c r="AH23" s="8"/>
      <c r="AI23" s="8"/>
      <c r="AJ23" s="8"/>
      <c r="AK23" s="8"/>
      <c r="AL23" s="8"/>
      <c r="AM23" s="8"/>
      <c r="AN23" s="8"/>
      <c r="AO23" s="8"/>
      <c r="AP23" s="8">
        <v>15</v>
      </c>
      <c r="AQ23" s="8"/>
      <c r="AR23" s="8">
        <v>1</v>
      </c>
      <c r="AS23" s="8"/>
      <c r="AT23" s="8"/>
      <c r="AU23" s="8">
        <f t="shared" si="0"/>
        <v>22</v>
      </c>
      <c r="AV23" s="51">
        <v>9</v>
      </c>
      <c r="AW23" s="57">
        <v>31</v>
      </c>
    </row>
    <row r="24" s="34" customFormat="1" spans="1:49">
      <c r="A24" s="7" t="s">
        <v>57</v>
      </c>
      <c r="B24" s="8"/>
      <c r="C24" s="8"/>
      <c r="D24" s="8"/>
      <c r="E24" s="8">
        <v>1</v>
      </c>
      <c r="F24" s="8"/>
      <c r="G24" s="8"/>
      <c r="H24" s="9"/>
      <c r="I24" s="9">
        <v>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  <c r="AE24" s="8"/>
      <c r="AF24" s="8"/>
      <c r="AG24" s="8">
        <v>5</v>
      </c>
      <c r="AH24" s="8"/>
      <c r="AI24" s="8"/>
      <c r="AJ24" s="8"/>
      <c r="AK24" s="8"/>
      <c r="AL24" s="8"/>
      <c r="AM24" s="8"/>
      <c r="AN24" s="8"/>
      <c r="AO24" s="8"/>
      <c r="AP24" s="8">
        <v>5</v>
      </c>
      <c r="AQ24" s="8"/>
      <c r="AR24" s="8"/>
      <c r="AS24" s="8">
        <v>1</v>
      </c>
      <c r="AT24" s="8"/>
      <c r="AU24" s="8">
        <f t="shared" si="0"/>
        <v>21</v>
      </c>
      <c r="AV24" s="51" t="s">
        <v>58</v>
      </c>
      <c r="AW24" s="57">
        <v>24</v>
      </c>
    </row>
    <row r="25" spans="1:49">
      <c r="A25" s="7" t="s">
        <v>59</v>
      </c>
      <c r="B25" s="8"/>
      <c r="C25" s="8"/>
      <c r="D25" s="8"/>
      <c r="E25" s="8"/>
      <c r="F25" s="8"/>
      <c r="G25" s="8"/>
      <c r="H25" s="9"/>
      <c r="I25" s="9"/>
      <c r="J25" s="9">
        <v>4</v>
      </c>
      <c r="K25" s="9"/>
      <c r="L25" s="9"/>
      <c r="M25" s="9"/>
      <c r="N25" s="9"/>
      <c r="O25" s="9"/>
      <c r="P25" s="9"/>
      <c r="Q25" s="9"/>
      <c r="R25" s="9"/>
      <c r="S25" s="9"/>
      <c r="T25" s="18"/>
      <c r="U25" s="18"/>
      <c r="V25" s="18"/>
      <c r="W25" s="18"/>
      <c r="X25" s="18"/>
      <c r="Y25" s="18"/>
      <c r="Z25" s="18"/>
      <c r="AA25" s="18"/>
      <c r="AB25" s="18">
        <v>1</v>
      </c>
      <c r="AC25" s="18"/>
      <c r="AD25" s="8"/>
      <c r="AE25" s="8"/>
      <c r="AF25" s="8"/>
      <c r="AG25" s="8">
        <v>5</v>
      </c>
      <c r="AH25" s="8"/>
      <c r="AI25" s="8"/>
      <c r="AJ25" s="8"/>
      <c r="AK25" s="8"/>
      <c r="AL25" s="8"/>
      <c r="AM25" s="8"/>
      <c r="AN25" s="8"/>
      <c r="AO25" s="8"/>
      <c r="AP25" s="8">
        <v>10</v>
      </c>
      <c r="AQ25" s="8"/>
      <c r="AR25" s="8"/>
      <c r="AS25" s="8">
        <v>1</v>
      </c>
      <c r="AT25" s="8"/>
      <c r="AU25" s="8">
        <f>B25*$B$38+C25*$C$38+D25*$D$38+E25*$E$38+F25*$F$38+G25*$G$38+H25*$H$38+I25*$I$38+J25*$J$38+K25*$K$38+L25*$L$38+M25*$M$38+N25*$N$38+O25*$O$38+P25*$P$38+R25*$R$38+S25*$S$38+T25*$T$38+U25*$U$38+V25*$V$38+X25*$X$38+Y25*$Y$38+Z25*$Z$38+AA25*$AA$38+AB25*$AB$38+AE25*$AE$38+AG25*$AG$38+AI25*$AI$38+AJ25*$AJ$38+AK25*$AK$38+AL25*$AL$38+AM25*$AM$38+AN25*$AN$38+AO25*$AO$38+AP25*$AP$38+AR25*$AR$38+AS25*$AS$38+AQ25*$AQ$38+Q25*$Q$38+W25*$W$38+AC25*$AC$38+AH25*$AH$38+AT25*$AT$38</f>
        <v>20.5</v>
      </c>
      <c r="AV25" s="51">
        <v>0.6</v>
      </c>
      <c r="AW25" s="57">
        <f>AU25+AV25</f>
        <v>21.1</v>
      </c>
    </row>
    <row r="26" spans="1:49">
      <c r="A26" s="7" t="s">
        <v>60</v>
      </c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8"/>
      <c r="U26" s="18"/>
      <c r="V26" s="18"/>
      <c r="W26" s="18"/>
      <c r="X26" s="18"/>
      <c r="Y26" s="18"/>
      <c r="Z26" s="18"/>
      <c r="AA26" s="18"/>
      <c r="AB26" s="18">
        <v>1</v>
      </c>
      <c r="AC26" s="18"/>
      <c r="AD26" s="8"/>
      <c r="AE26" s="8"/>
      <c r="AF26" s="8"/>
      <c r="AG26" s="8">
        <v>8</v>
      </c>
      <c r="AH26" s="8"/>
      <c r="AI26" s="8"/>
      <c r="AJ26" s="8"/>
      <c r="AK26" s="8"/>
      <c r="AL26" s="8"/>
      <c r="AM26" s="8"/>
      <c r="AN26" s="8"/>
      <c r="AO26" s="8"/>
      <c r="AP26" s="8">
        <v>5</v>
      </c>
      <c r="AQ26" s="8"/>
      <c r="AR26" s="8"/>
      <c r="AS26" s="8">
        <v>1</v>
      </c>
      <c r="AT26" s="8"/>
      <c r="AU26" s="8">
        <f>B26*$B$38+C26*$C$38+D26*$D$38+E26*$E$38+F26*$F$38+G26*$G$38+H26*$H$38+I26*$I$38+J26*$J$38+K26*$K$38+L26*$L$38+M26*$M$38+N26*$N$38+O26*$O$38+P26*$P$38+R26*$R$38+S26*$S$38+T26*$T$38+U26*$U$38+V26*$V$38+X26*$X$38+Y26*$Y$38+Z26*$Z$38+AA26*$AA$38+AB26*$AB$38+AE26*$AE$38+AG26*$AG$38+AI26*$AI$38+AJ26*$AJ$38+AK26*$AK$38+AL26*$AL$38+AM26*$AM$38+AN26*$AN$38+AO26*$AO$38+AP26*$AP$38+AR26*$AR$38+AS26*$AS$38+AQ26*$AQ$38+Q26*$Q$38+W26*$W$38+AC26*$AC$38+AH26*$AH$38+AT26*$AT$38</f>
        <v>15.5</v>
      </c>
      <c r="AV26" s="51">
        <v>4.2</v>
      </c>
      <c r="AW26" s="57">
        <v>19.7</v>
      </c>
    </row>
    <row r="27" s="34" customFormat="1" spans="1:49">
      <c r="A27" s="7" t="s">
        <v>61</v>
      </c>
      <c r="B27" s="8"/>
      <c r="C27" s="8"/>
      <c r="D27" s="8"/>
      <c r="E27" s="8"/>
      <c r="F27" s="8"/>
      <c r="G27" s="8"/>
      <c r="H27" s="9"/>
      <c r="I27" s="9"/>
      <c r="J27" s="9">
        <v>1</v>
      </c>
      <c r="K27" s="9"/>
      <c r="L27" s="9"/>
      <c r="M27" s="9"/>
      <c r="N27" s="9"/>
      <c r="O27" s="9"/>
      <c r="P27" s="9"/>
      <c r="Q27" s="9"/>
      <c r="R27" s="9"/>
      <c r="S27" s="9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8"/>
      <c r="AE27" s="8"/>
      <c r="AF27" s="8"/>
      <c r="AG27" s="8">
        <v>5</v>
      </c>
      <c r="AH27" s="8"/>
      <c r="AI27" s="8"/>
      <c r="AJ27" s="8"/>
      <c r="AK27" s="8"/>
      <c r="AL27" s="8"/>
      <c r="AM27" s="8"/>
      <c r="AN27" s="8"/>
      <c r="AO27" s="8"/>
      <c r="AP27" s="8">
        <v>16</v>
      </c>
      <c r="AQ27" s="8"/>
      <c r="AR27" s="8"/>
      <c r="AS27" s="8">
        <v>1</v>
      </c>
      <c r="AT27" s="8"/>
      <c r="AU27" s="8">
        <f>B27*$B$38+C27*$C$38+D27*$D$38+E27*$E$38+F27*$F$38+G27*$G$38+H27*$H$38+I27*$I$38+J27*$J$38+K27*$K$38+L27*$L$38+M27*$M$38+N27*$N$38+O27*$O$38+P27*$P$38+R27*$R$38+S27*$S$38+T27*$T$38+U27*$U$38+V27*$V$38+X27*$X$38+Y27*$Y$38+Z27*$Z$38+AA27*$AA$38+AB27*$AB$38+AE27*$AE$38+AG27*$AG$38+AI27*$AI$38+AJ27*$AJ$38+AK27*$AK$38+AL27*$AL$38+AM27*$AM$38+AN27*$AN$38+AO27*$AO$38+AP27*$AP$38+AR27*$AR$38+AS27*$AS$38+AQ27*$AQ$38+Q27*$Q$38+W27*$W$38+AC27*$AC$38+AH27*$AH$38+AT27*$AT$38</f>
        <v>14.5</v>
      </c>
      <c r="AV27" s="51">
        <v>2</v>
      </c>
      <c r="AW27" s="57">
        <v>16.5</v>
      </c>
    </row>
    <row r="28" spans="1:49">
      <c r="A28" s="7" t="s">
        <v>62</v>
      </c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8"/>
      <c r="AE28" s="8"/>
      <c r="AF28" s="8"/>
      <c r="AG28" s="8">
        <v>8</v>
      </c>
      <c r="AH28" s="8"/>
      <c r="AI28" s="8"/>
      <c r="AJ28" s="8"/>
      <c r="AK28" s="8"/>
      <c r="AL28" s="8"/>
      <c r="AM28" s="8"/>
      <c r="AN28" s="8"/>
      <c r="AO28" s="8"/>
      <c r="AP28" s="8">
        <v>5</v>
      </c>
      <c r="AQ28" s="8"/>
      <c r="AR28" s="8">
        <v>1</v>
      </c>
      <c r="AS28" s="8"/>
      <c r="AT28" s="8"/>
      <c r="AU28" s="8">
        <f>B28*$B$38+C28*$C$38+D28*$D$38+E28*$E$38+F28*$F$38+G28*$G$38+H28*$H$38+I28*$I$38+J28*$J$38+K28*$K$38+L28*$L$38+M28*$M$38+N28*$N$38+O28*$O$38+P28*$P$38+R28*$R$38+S28*$S$38+T28*$T$38+U28*$U$38+V28*$V$38+X28*$X$38+Y28*$Y$38+Z28*$Z$38+AA28*$AA$38+AB28*$AB$38+AE28*$AE$38+AG28*$AG$38+AI28*$AI$38+AJ28*$AJ$38+AK28*$AK$38+AL28*$AL$38+AM28*$AM$38+AN28*$AN$38+AO28*$AO$38+AP28*$AP$38+AR28*$AR$38+AS28*$AS$38+AQ28*$AQ$38+Q28*$Q$38+W28*$W$38+AC28*$AC$38+AH28*$AH$38+AT28*$AT$38</f>
        <v>16.5</v>
      </c>
      <c r="AV28" s="51">
        <v>0</v>
      </c>
      <c r="AW28" s="57">
        <v>16.5</v>
      </c>
    </row>
    <row r="29" s="34" customFormat="1" spans="1:49">
      <c r="A29" s="7" t="s">
        <v>63</v>
      </c>
      <c r="B29" s="8"/>
      <c r="C29" s="8"/>
      <c r="D29" s="8"/>
      <c r="E29" s="8">
        <v>1</v>
      </c>
      <c r="F29" s="8"/>
      <c r="G29" s="8"/>
      <c r="H29" s="9"/>
      <c r="I29" s="9"/>
      <c r="J29" s="9">
        <v>3</v>
      </c>
      <c r="K29" s="9"/>
      <c r="L29" s="9"/>
      <c r="M29" s="9"/>
      <c r="N29" s="9"/>
      <c r="O29" s="9"/>
      <c r="P29" s="9"/>
      <c r="Q29" s="9"/>
      <c r="R29" s="9"/>
      <c r="S29" s="9"/>
      <c r="T29" s="18"/>
      <c r="U29" s="18"/>
      <c r="V29" s="18"/>
      <c r="W29" s="18"/>
      <c r="X29" s="18"/>
      <c r="Y29" s="18"/>
      <c r="Z29" s="18"/>
      <c r="AA29" s="18"/>
      <c r="AB29" s="18">
        <v>1</v>
      </c>
      <c r="AC29" s="18"/>
      <c r="AD29" s="8"/>
      <c r="AE29" s="8"/>
      <c r="AF29" s="8"/>
      <c r="AG29" s="8">
        <v>4</v>
      </c>
      <c r="AH29" s="8">
        <v>1</v>
      </c>
      <c r="AI29" s="8"/>
      <c r="AJ29" s="8"/>
      <c r="AK29" s="8"/>
      <c r="AL29" s="8"/>
      <c r="AM29" s="8"/>
      <c r="AN29" s="8"/>
      <c r="AO29" s="8"/>
      <c r="AP29" s="8">
        <v>5</v>
      </c>
      <c r="AQ29" s="8"/>
      <c r="AR29" s="8"/>
      <c r="AS29" s="8">
        <v>1</v>
      </c>
      <c r="AT29" s="8"/>
      <c r="AU29" s="8">
        <f>B29*$B$38+C29*$C$38+D29*$D$38+E29*$E$38+F29*$F$38+G29*$G$38+H29*$H$38+I29*$I$38+J29*$J$38+K29*$K$38+L29*$L$38+M29*$M$38+N29*$N$38+O29*$O$38+P29*$P$38+R29*$R$38+S29*$S$38+T29*$T$38+U29*$U$38+V29*$V$38+X29*$X$38+Y29*$Y$38+Z29*$Z$38+AA29*$AA$38+AB29*$AB$38+AE29*$AE$38+AG29*$AG$38+AI29*$AI$38+AJ29*$AJ$38+AK29*$AK$38+AL29*$AL$38+AM29*$AM$38+AN29*$AN$38+AO29*$AO$38+AP29*$AP$38+AR29*$AR$38+AS29*$AS$38+AQ29*$AQ$38+Q29*$Q$38+W29*$W$38+AC29*$AC$38+AH29*$AH$38+AT29*$AT$38</f>
        <v>16.5</v>
      </c>
      <c r="AV29" s="51">
        <v>0</v>
      </c>
      <c r="AW29" s="57">
        <v>16.5</v>
      </c>
    </row>
    <row r="30" s="34" customFormat="1" spans="1:49">
      <c r="A30" s="7" t="s">
        <v>64</v>
      </c>
      <c r="B30" s="8"/>
      <c r="C30" s="8"/>
      <c r="D30" s="8"/>
      <c r="E30" s="8"/>
      <c r="F30" s="8"/>
      <c r="G30" s="8"/>
      <c r="H30" s="9"/>
      <c r="I30" s="9"/>
      <c r="J30" s="9">
        <v>3</v>
      </c>
      <c r="K30" s="9"/>
      <c r="L30" s="9"/>
      <c r="M30" s="9"/>
      <c r="N30" s="9"/>
      <c r="O30" s="9"/>
      <c r="P30" s="9"/>
      <c r="Q30" s="9"/>
      <c r="R30" s="9"/>
      <c r="S30" s="9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8"/>
      <c r="AE30" s="8"/>
      <c r="AF30" s="8"/>
      <c r="AG30" s="8">
        <v>5</v>
      </c>
      <c r="AH30" s="8"/>
      <c r="AI30" s="8"/>
      <c r="AJ30" s="8"/>
      <c r="AK30" s="8"/>
      <c r="AL30" s="8"/>
      <c r="AM30" s="8"/>
      <c r="AN30" s="8"/>
      <c r="AO30" s="8"/>
      <c r="AP30" s="8">
        <v>5</v>
      </c>
      <c r="AQ30" s="8"/>
      <c r="AR30" s="8"/>
      <c r="AS30" s="8">
        <v>1</v>
      </c>
      <c r="AT30" s="8"/>
      <c r="AU30" s="8">
        <f>B30*$B$38+C30*$C$38+D30*$D$38+E30*$E$38+F30*$F$38+G30*$G$38+H30*$H$38+I30*$I$38+J30*$J$38+K30*$K$38+L30*$L$38+M30*$M$38+N30*$N$38+O30*$O$38+P30*$P$38+R30*$R$38+S30*$S$38+T30*$T$38+U30*$U$38+V30*$V$38+X30*$X$38+Y30*$Y$38+Z30*$Z$38+AA30*$AA$38+AB30*$AB$38+AE30*$AE$38+AG30*$AG$38+AI30*$AI$38+AJ30*$AJ$38+AK30*$AK$38+AL30*$AL$38+AM30*$AM$38+AN30*$AN$38+AO30*$AO$38+AP30*$AP$38+AR30*$AR$38+AS30*$AS$38+AQ30*$AQ$38+Q30*$Q$38+W30*$W$38+AC30*$AC$38+AH30*$AH$38+AT30*$AT$38</f>
        <v>11</v>
      </c>
      <c r="AV30" s="51">
        <v>3</v>
      </c>
      <c r="AW30" s="57">
        <v>14</v>
      </c>
    </row>
    <row r="31" s="34" customFormat="1" spans="1:49">
      <c r="A31" s="7" t="s">
        <v>65</v>
      </c>
      <c r="B31" s="26"/>
      <c r="C31" s="26"/>
      <c r="D31" s="26"/>
      <c r="E31" s="26"/>
      <c r="F31" s="26"/>
      <c r="G31" s="26"/>
      <c r="H31" s="9"/>
      <c r="I31" s="9">
        <v>1</v>
      </c>
      <c r="J31" s="9">
        <v>1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18"/>
      <c r="AC31" s="18"/>
      <c r="AD31" s="26"/>
      <c r="AE31" s="26"/>
      <c r="AF31" s="26"/>
      <c r="AG31" s="24">
        <v>5</v>
      </c>
      <c r="AH31" s="25"/>
      <c r="AI31" s="26"/>
      <c r="AJ31" s="26"/>
      <c r="AK31" s="26"/>
      <c r="AL31" s="26"/>
      <c r="AM31" s="26"/>
      <c r="AN31" s="26"/>
      <c r="AO31" s="8"/>
      <c r="AP31" s="8">
        <v>5</v>
      </c>
      <c r="AQ31" s="8"/>
      <c r="AR31" s="26"/>
      <c r="AS31" s="24">
        <v>1</v>
      </c>
      <c r="AT31" s="26"/>
      <c r="AU31" s="8">
        <f>B31*$B$38+C31*$C$38+D31*$D$38+E31*$E$38+F31*$F$38+G31*$G$38+H31*$H$38+I31*$I$38+J31*$J$38+K31*$K$38+L31*$L$38+M31*$M$38+N31*$N$38+O31*$O$38+P31*$P$38+R31*$R$38+S31*$S$38+T31*$T$38+U31*$U$38+V31*$V$38+X31*$X$38+Y31*$Y$38+Z31*$Z$38+AA31*$AA$38+AB31*$AB$38+AE31*$AE$38+AG31*$AG$38+AI31*$AI$38+AJ31*$AJ$38+AK31*$AK$38+AL31*$AL$38+AM31*$AM$38+AN31*$AN$38+AO31*$AO$38+AP31*$AP$38+AR31*$AR$38+AS31*$AS$38+AQ31*$AQ$38+Q31*$Q$38+W31*$W$38+AC31*$AC$38+AH31*$AH$38+AT31*$AT$38</f>
        <v>12</v>
      </c>
      <c r="AV31" s="51">
        <v>0</v>
      </c>
      <c r="AW31" s="57">
        <v>12</v>
      </c>
    </row>
    <row r="32" spans="1:49">
      <c r="A32" s="7" t="s">
        <v>66</v>
      </c>
      <c r="B32" s="8"/>
      <c r="C32" s="8"/>
      <c r="D32" s="8"/>
      <c r="E32" s="8"/>
      <c r="F32" s="8"/>
      <c r="G32" s="8"/>
      <c r="H32" s="9"/>
      <c r="I32" s="9"/>
      <c r="J32" s="9">
        <v>1</v>
      </c>
      <c r="K32" s="9"/>
      <c r="L32" s="9"/>
      <c r="M32" s="9"/>
      <c r="N32" s="9"/>
      <c r="O32" s="9"/>
      <c r="P32" s="9"/>
      <c r="Q32" s="9"/>
      <c r="R32" s="9"/>
      <c r="S32" s="9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8"/>
      <c r="AE32" s="8"/>
      <c r="AF32" s="8"/>
      <c r="AG32" s="8">
        <v>5</v>
      </c>
      <c r="AH32" s="8"/>
      <c r="AI32" s="8"/>
      <c r="AJ32" s="8"/>
      <c r="AK32" s="8"/>
      <c r="AL32" s="8"/>
      <c r="AM32" s="8"/>
      <c r="AN32" s="8"/>
      <c r="AO32" s="8"/>
      <c r="AP32" s="8">
        <v>5</v>
      </c>
      <c r="AQ32" s="8"/>
      <c r="AR32" s="8"/>
      <c r="AS32" s="8">
        <v>1</v>
      </c>
      <c r="AT32" s="8"/>
      <c r="AU32" s="8">
        <f>B32*$B$38+C32*$C$38+D32*$D$38+E32*$E$38+F32*$F$38+G32*$G$38+H32*$H$38+I32*$I$38+J32*$J$38+K32*$K$38+L32*$L$38+M32*$M$38+N32*$N$38+O32*$O$38+P32*$P$38+R32*$R$38+S32*$S$38+T32*$T$38+U32*$U$38+V32*$V$38+X32*$X$38+Y32*$Y$38+Z32*$Z$38+AA32*$AA$38+AB32*$AB$38+AE32*$AE$38+AG32*$AG$38+AI32*$AI$38+AJ32*$AJ$38+AK32*$AK$38+AL32*$AL$38+AM32*$AM$38+AN32*$AN$38+AO32*$AO$38+AP32*$AP$38+AR32*$AR$38+AS32*$AS$38+AQ32*$AQ$38+Q32*$Q$38+W32*$W$38+AC32*$AC$38+AH32*$AH$38+AT32*$AT$38</f>
        <v>9</v>
      </c>
      <c r="AV32" s="51">
        <v>1</v>
      </c>
      <c r="AW32" s="57">
        <v>10</v>
      </c>
    </row>
    <row r="33" s="34" customFormat="1" spans="1:49">
      <c r="A33" s="41" t="s">
        <v>67</v>
      </c>
      <c r="B33" s="26"/>
      <c r="C33" s="26"/>
      <c r="D33" s="26"/>
      <c r="E33" s="26"/>
      <c r="F33" s="26"/>
      <c r="G33" s="26"/>
      <c r="H33" s="9"/>
      <c r="I33" s="9"/>
      <c r="J33" s="9">
        <v>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8"/>
      <c r="AC33" s="18"/>
      <c r="AD33" s="26"/>
      <c r="AE33" s="26"/>
      <c r="AF33" s="26"/>
      <c r="AG33" s="24">
        <v>5</v>
      </c>
      <c r="AH33" s="26"/>
      <c r="AI33" s="26"/>
      <c r="AJ33" s="26"/>
      <c r="AK33" s="26"/>
      <c r="AL33" s="26"/>
      <c r="AM33" s="26"/>
      <c r="AN33" s="26"/>
      <c r="AO33" s="8"/>
      <c r="AP33" s="8">
        <v>5</v>
      </c>
      <c r="AQ33" s="8"/>
      <c r="AR33" s="26"/>
      <c r="AS33" s="24">
        <v>1</v>
      </c>
      <c r="AT33" s="26"/>
      <c r="AU33" s="8">
        <f>B33*$B$38+C33*$C$38+D33*$D$38+E33*$E$38+F33*$F$38+G33*$G$38+H33*$H$38+I33*$I$38+J33*$J$38+K33*$K$38+L33*$L$38+M33*$M$38+N33*$N$38+O33*$O$38+P33*$P$38+R33*$R$38+S33*$S$38+T33*$T$38+U33*$U$38+V33*$V$38+X33*$X$38+Y33*$Y$38+Z33*$Z$38+AA33*$AA$38+AB33*$AB$38+AE33*$AE$38+AG33*$AG$38+AI33*$AI$38+AJ33*$AJ$38+AK33*$AK$38+AL33*$AL$38+AM33*$AM$38+AN33*$AN$38+AO33*$AO$38+AP33*$AP$38+AR33*$AR$38+AS33*$AS$38+AQ33*$AQ$38+Q33*$Q$38+W33*$W$38+AC33*$AC$38+AH33*$AH$38+AT33*$AT$38</f>
        <v>9</v>
      </c>
      <c r="AV33" s="51">
        <v>0</v>
      </c>
      <c r="AW33" s="57">
        <v>9</v>
      </c>
    </row>
    <row r="34" spans="1:49">
      <c r="A34" s="7" t="s">
        <v>68</v>
      </c>
      <c r="B34" s="8"/>
      <c r="C34" s="8"/>
      <c r="D34" s="8"/>
      <c r="E34" s="8"/>
      <c r="F34" s="8"/>
      <c r="G34" s="8"/>
      <c r="H34" s="9"/>
      <c r="I34" s="9"/>
      <c r="J34" s="9">
        <v>3</v>
      </c>
      <c r="K34" s="9"/>
      <c r="L34" s="9"/>
      <c r="M34" s="9"/>
      <c r="N34" s="9"/>
      <c r="O34" s="9"/>
      <c r="P34" s="9"/>
      <c r="Q34" s="9"/>
      <c r="R34" s="9"/>
      <c r="S34" s="9"/>
      <c r="T34" s="18"/>
      <c r="U34" s="18"/>
      <c r="V34" s="18"/>
      <c r="W34" s="18"/>
      <c r="X34" s="18"/>
      <c r="Y34" s="18"/>
      <c r="Z34" s="18"/>
      <c r="AA34" s="18"/>
      <c r="AB34" s="18">
        <v>1</v>
      </c>
      <c r="AC34" s="18"/>
      <c r="AD34" s="8"/>
      <c r="AE34" s="8"/>
      <c r="AF34" s="8"/>
      <c r="AG34" s="8">
        <v>4</v>
      </c>
      <c r="AH34" s="8">
        <v>1</v>
      </c>
      <c r="AI34" s="8"/>
      <c r="AJ34" s="8"/>
      <c r="AK34" s="8">
        <v>1</v>
      </c>
      <c r="AL34" s="8"/>
      <c r="AM34" s="8"/>
      <c r="AN34" s="8"/>
      <c r="AO34" s="8"/>
      <c r="AP34" s="8"/>
      <c r="AQ34" s="8">
        <v>5</v>
      </c>
      <c r="AR34" s="8">
        <v>1</v>
      </c>
      <c r="AS34" s="8"/>
      <c r="AT34" s="8"/>
      <c r="AU34" s="8">
        <f>B34*$B$38+C34*$C$38+D34*$D$38+E34*$E$38+F34*$F$38+G34*$G$38+H34*$H$38+I34*$I$38+J34*$J$38+K34*$K$38+L34*$L$38+M34*$M$38+N34*$N$38+O34*$O$38+P34*$P$38+R34*$R$38+S34*$S$38+T34*$T$38+U34*$U$38+V34*$V$38+X34*$X$38+Y34*$Y$38+Z34*$Z$38+AA34*$AA$38+AB34*$AB$38+AE34*$AE$38+AG34*$AG$38+AI34*$AI$38+AJ34*$AJ$38+AK34*$AK$38+AL34*$AL$38+AM34*$AM$38+AN34*$AN$38+AO34*$AO$38+AP34*$AP$38+AR34*$AR$38+AS34*$AS$38+AQ34*$AQ$38+Q34*$Q$38+W34*$W$38+AC34*$AC$38+AH34*$AH$38+AT34*$AT$38</f>
        <v>-24</v>
      </c>
      <c r="AV34" s="51">
        <v>1</v>
      </c>
      <c r="AW34" s="57">
        <v>-23</v>
      </c>
    </row>
    <row r="35" s="34" customFormat="1" spans="1:49">
      <c r="A35" s="7" t="s">
        <v>69</v>
      </c>
      <c r="B35" s="8"/>
      <c r="C35" s="8"/>
      <c r="D35" s="8"/>
      <c r="E35" s="8"/>
      <c r="F35" s="8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8"/>
      <c r="U35" s="18"/>
      <c r="V35" s="18"/>
      <c r="W35" s="18"/>
      <c r="X35" s="18"/>
      <c r="Y35" s="18"/>
      <c r="Z35" s="18"/>
      <c r="AA35" s="18"/>
      <c r="AB35" s="18">
        <v>1</v>
      </c>
      <c r="AC35" s="18"/>
      <c r="AD35" s="8"/>
      <c r="AE35" s="8"/>
      <c r="AF35" s="8"/>
      <c r="AG35" s="8">
        <v>5</v>
      </c>
      <c r="AH35" s="8"/>
      <c r="AI35" s="8"/>
      <c r="AJ35" s="8"/>
      <c r="AK35" s="8"/>
      <c r="AL35" s="8"/>
      <c r="AM35" s="8"/>
      <c r="AN35" s="8"/>
      <c r="AO35" s="8"/>
      <c r="AP35" s="8"/>
      <c r="AQ35" s="8">
        <v>5</v>
      </c>
      <c r="AR35" s="8"/>
      <c r="AS35" s="8"/>
      <c r="AT35" s="8">
        <v>1</v>
      </c>
      <c r="AU35" s="8">
        <f t="shared" si="0"/>
        <v>-51.5</v>
      </c>
      <c r="AV35" s="51">
        <v>0</v>
      </c>
      <c r="AW35" s="57">
        <v>-51.5</v>
      </c>
    </row>
    <row r="36" spans="1:49">
      <c r="A36" s="7" t="s">
        <v>70</v>
      </c>
      <c r="B36" s="26"/>
      <c r="C36" s="26"/>
      <c r="D36" s="26"/>
      <c r="E36" s="26"/>
      <c r="F36" s="26"/>
      <c r="G36" s="26"/>
      <c r="H36" s="9"/>
      <c r="I36" s="9"/>
      <c r="J36" s="9">
        <v>2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8">
        <v>1</v>
      </c>
      <c r="AC36" s="18"/>
      <c r="AD36" s="26"/>
      <c r="AE36" s="26"/>
      <c r="AF36" s="26"/>
      <c r="AG36" s="24">
        <v>4</v>
      </c>
      <c r="AH36" s="24">
        <v>1</v>
      </c>
      <c r="AI36" s="26"/>
      <c r="AJ36" s="26"/>
      <c r="AK36" s="26"/>
      <c r="AL36" s="26"/>
      <c r="AM36" s="26"/>
      <c r="AN36" s="26"/>
      <c r="AO36" s="8"/>
      <c r="AP36" s="8"/>
      <c r="AQ36" s="8">
        <v>5</v>
      </c>
      <c r="AR36" s="26"/>
      <c r="AS36" s="26"/>
      <c r="AT36" s="24">
        <v>1</v>
      </c>
      <c r="AU36" s="8">
        <f t="shared" si="0"/>
        <v>-60</v>
      </c>
      <c r="AV36" s="51">
        <v>0</v>
      </c>
      <c r="AW36" s="57">
        <v>-60</v>
      </c>
    </row>
    <row r="37" s="34" customFormat="1" spans="1:49">
      <c r="A37" s="7" t="s">
        <v>71</v>
      </c>
      <c r="B37" s="26"/>
      <c r="C37" s="26"/>
      <c r="D37" s="26"/>
      <c r="E37" s="26"/>
      <c r="F37" s="26"/>
      <c r="G37" s="26"/>
      <c r="H37" s="9"/>
      <c r="I37" s="9">
        <v>1</v>
      </c>
      <c r="J37" s="9">
        <v>1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4">
        <v>4</v>
      </c>
      <c r="AH37" s="24">
        <v>1</v>
      </c>
      <c r="AI37" s="26"/>
      <c r="AJ37" s="26"/>
      <c r="AK37" s="26"/>
      <c r="AL37" s="26"/>
      <c r="AM37" s="26"/>
      <c r="AN37" s="26"/>
      <c r="AO37" s="26"/>
      <c r="AP37" s="26"/>
      <c r="AQ37" s="8">
        <v>5</v>
      </c>
      <c r="AR37" s="26"/>
      <c r="AS37" s="26"/>
      <c r="AT37" s="24">
        <v>1</v>
      </c>
      <c r="AU37" s="8">
        <f t="shared" si="0"/>
        <v>-64</v>
      </c>
      <c r="AV37" s="51">
        <v>0</v>
      </c>
      <c r="AW37" s="57">
        <v>-64</v>
      </c>
    </row>
    <row r="38" spans="2:47">
      <c r="B38" s="42">
        <v>10</v>
      </c>
      <c r="C38" s="42">
        <v>20</v>
      </c>
      <c r="D38" s="42">
        <v>10</v>
      </c>
      <c r="E38" s="42">
        <v>10</v>
      </c>
      <c r="F38" s="42">
        <v>14</v>
      </c>
      <c r="G38" s="42">
        <v>8</v>
      </c>
      <c r="H38" s="42">
        <v>5</v>
      </c>
      <c r="I38" s="42">
        <v>3</v>
      </c>
      <c r="J38" s="42">
        <v>1</v>
      </c>
      <c r="K38" s="42">
        <v>-3</v>
      </c>
      <c r="L38" s="42">
        <v>60</v>
      </c>
      <c r="M38" s="42">
        <v>30</v>
      </c>
      <c r="N38" s="42">
        <v>20</v>
      </c>
      <c r="O38" s="42">
        <v>10</v>
      </c>
      <c r="P38" s="45">
        <v>0.5</v>
      </c>
      <c r="Q38" s="45" t="s">
        <v>72</v>
      </c>
      <c r="R38" s="42">
        <v>65</v>
      </c>
      <c r="S38" s="42">
        <v>45</v>
      </c>
      <c r="T38" s="42">
        <v>35</v>
      </c>
      <c r="U38" s="42">
        <v>25</v>
      </c>
      <c r="V38" s="42">
        <v>10</v>
      </c>
      <c r="W38" s="42">
        <v>-10</v>
      </c>
      <c r="X38" s="42">
        <v>55</v>
      </c>
      <c r="Y38" s="42">
        <v>35</v>
      </c>
      <c r="Z38" s="42">
        <v>25</v>
      </c>
      <c r="AA38" s="42">
        <v>15</v>
      </c>
      <c r="AB38" s="42">
        <v>6</v>
      </c>
      <c r="AC38" s="42">
        <v>-10</v>
      </c>
      <c r="AD38" s="42"/>
      <c r="AE38" s="42">
        <v>10</v>
      </c>
      <c r="AF38" s="42"/>
      <c r="AG38" s="45">
        <v>0.5</v>
      </c>
      <c r="AH38" s="45" t="s">
        <v>72</v>
      </c>
      <c r="AI38" s="45" t="s">
        <v>73</v>
      </c>
      <c r="AJ38" s="42">
        <v>25</v>
      </c>
      <c r="AK38" s="42">
        <v>15</v>
      </c>
      <c r="AL38" s="42">
        <v>8</v>
      </c>
      <c r="AM38" s="42">
        <v>15</v>
      </c>
      <c r="AN38" s="42">
        <v>10</v>
      </c>
      <c r="AO38" s="42">
        <v>5</v>
      </c>
      <c r="AP38" s="45">
        <v>0.5</v>
      </c>
      <c r="AQ38" s="45" t="s">
        <v>72</v>
      </c>
      <c r="AR38" s="45" t="s">
        <v>74</v>
      </c>
      <c r="AS38" s="45" t="s">
        <v>58</v>
      </c>
      <c r="AT38" s="45" t="s">
        <v>72</v>
      </c>
      <c r="AU38" s="53"/>
    </row>
  </sheetData>
  <sortState ref="A4:AW37">
    <sortCondition ref="AW4:AW37" descending="1"/>
  </sortState>
  <mergeCells count="13">
    <mergeCell ref="A1:AW1"/>
    <mergeCell ref="B2:K2"/>
    <mergeCell ref="L2:Q2"/>
    <mergeCell ref="R2:W2"/>
    <mergeCell ref="X2:AC2"/>
    <mergeCell ref="AD2:AH2"/>
    <mergeCell ref="AI2:AL2"/>
    <mergeCell ref="AM2:AQ2"/>
    <mergeCell ref="AR2:AT2"/>
    <mergeCell ref="A2:A3"/>
    <mergeCell ref="AU2:AU3"/>
    <mergeCell ref="AV2:AV3"/>
    <mergeCell ref="AW2:AW3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7"/>
  <sheetViews>
    <sheetView topLeftCell="AH1" workbookViewId="0">
      <selection activeCell="A1" sqref="A1:AW37"/>
    </sheetView>
  </sheetViews>
  <sheetFormatPr defaultColWidth="9" defaultRowHeight="14.25"/>
  <sheetData>
    <row r="1" ht="25.5" spans="1:4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ht="21" spans="1:49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15"/>
      <c r="L2" s="3" t="s">
        <v>2</v>
      </c>
      <c r="M2" s="4"/>
      <c r="N2" s="4"/>
      <c r="O2" s="4"/>
      <c r="P2" s="4"/>
      <c r="Q2" s="4"/>
      <c r="R2" s="3" t="s">
        <v>3</v>
      </c>
      <c r="S2" s="4"/>
      <c r="T2" s="4"/>
      <c r="U2" s="4"/>
      <c r="V2" s="4"/>
      <c r="W2" s="4"/>
      <c r="X2" s="3" t="s">
        <v>4</v>
      </c>
      <c r="Y2" s="4"/>
      <c r="Z2" s="4"/>
      <c r="AA2" s="4"/>
      <c r="AB2" s="4"/>
      <c r="AC2" s="4"/>
      <c r="AD2" s="3" t="s">
        <v>5</v>
      </c>
      <c r="AE2" s="4"/>
      <c r="AF2" s="4"/>
      <c r="AG2" s="4"/>
      <c r="AH2" s="4"/>
      <c r="AI2" s="4" t="s">
        <v>6</v>
      </c>
      <c r="AJ2" s="4"/>
      <c r="AK2" s="4"/>
      <c r="AL2" s="15"/>
      <c r="AM2" s="3" t="s">
        <v>7</v>
      </c>
      <c r="AN2" s="4"/>
      <c r="AO2" s="4"/>
      <c r="AP2" s="4"/>
      <c r="AQ2" s="4"/>
      <c r="AR2" s="4" t="s">
        <v>8</v>
      </c>
      <c r="AS2" s="4"/>
      <c r="AT2" s="4"/>
      <c r="AU2" s="28" t="s">
        <v>9</v>
      </c>
      <c r="AV2" s="29" t="s">
        <v>75</v>
      </c>
      <c r="AW2" s="29" t="s">
        <v>11</v>
      </c>
    </row>
    <row r="3" spans="1:49">
      <c r="A3" s="5"/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7" t="s">
        <v>26</v>
      </c>
      <c r="Q3" s="17" t="s">
        <v>27</v>
      </c>
      <c r="R3" s="6" t="s">
        <v>22</v>
      </c>
      <c r="S3" s="6" t="s">
        <v>23</v>
      </c>
      <c r="T3" s="6" t="s">
        <v>17</v>
      </c>
      <c r="U3" s="6" t="s">
        <v>18</v>
      </c>
      <c r="V3" s="6" t="s">
        <v>26</v>
      </c>
      <c r="W3" s="6" t="s">
        <v>27</v>
      </c>
      <c r="X3" s="6" t="s">
        <v>22</v>
      </c>
      <c r="Y3" s="6" t="s">
        <v>16</v>
      </c>
      <c r="Z3" s="6" t="s">
        <v>17</v>
      </c>
      <c r="AA3" s="6" t="s">
        <v>18</v>
      </c>
      <c r="AB3" s="6" t="s">
        <v>26</v>
      </c>
      <c r="AC3" s="6" t="s">
        <v>27</v>
      </c>
      <c r="AD3" s="6" t="s">
        <v>22</v>
      </c>
      <c r="AE3" s="6" t="s">
        <v>16</v>
      </c>
      <c r="AF3" s="6" t="s">
        <v>17</v>
      </c>
      <c r="AG3" s="6" t="s">
        <v>26</v>
      </c>
      <c r="AH3" s="6" t="s">
        <v>27</v>
      </c>
      <c r="AI3" s="21" t="s">
        <v>22</v>
      </c>
      <c r="AJ3" s="6" t="s">
        <v>23</v>
      </c>
      <c r="AK3" s="6" t="s">
        <v>24</v>
      </c>
      <c r="AL3" s="6" t="s">
        <v>25</v>
      </c>
      <c r="AM3" s="6" t="s">
        <v>22</v>
      </c>
      <c r="AN3" s="6" t="s">
        <v>23</v>
      </c>
      <c r="AO3" s="6" t="s">
        <v>24</v>
      </c>
      <c r="AP3" s="6" t="s">
        <v>26</v>
      </c>
      <c r="AQ3" s="30" t="s">
        <v>27</v>
      </c>
      <c r="AR3" s="30" t="s">
        <v>28</v>
      </c>
      <c r="AS3" s="30" t="s">
        <v>26</v>
      </c>
      <c r="AT3" s="30" t="s">
        <v>27</v>
      </c>
      <c r="AU3" s="28"/>
      <c r="AV3" s="31"/>
      <c r="AW3" s="31"/>
    </row>
    <row r="4" spans="1:49">
      <c r="A4" s="7" t="s">
        <v>30</v>
      </c>
      <c r="B4" s="8"/>
      <c r="C4" s="8"/>
      <c r="D4" s="8"/>
      <c r="E4" s="8"/>
      <c r="F4" s="8"/>
      <c r="G4" s="8"/>
      <c r="H4" s="9"/>
      <c r="I4" s="9"/>
      <c r="J4" s="9">
        <v>2</v>
      </c>
      <c r="K4" s="9"/>
      <c r="L4" s="9"/>
      <c r="M4" s="9"/>
      <c r="N4" s="9"/>
      <c r="O4" s="9"/>
      <c r="P4" s="9"/>
      <c r="Q4" s="9"/>
      <c r="R4" s="9"/>
      <c r="S4" s="9"/>
      <c r="T4" s="18"/>
      <c r="U4" s="18"/>
      <c r="V4" s="18"/>
      <c r="W4" s="18"/>
      <c r="X4" s="18"/>
      <c r="Y4" s="18"/>
      <c r="Z4" s="18"/>
      <c r="AA4" s="18"/>
      <c r="AB4" s="18">
        <v>6</v>
      </c>
      <c r="AC4" s="18"/>
      <c r="AD4" s="8"/>
      <c r="AE4" s="8"/>
      <c r="AF4" s="8"/>
      <c r="AG4" s="8">
        <v>5</v>
      </c>
      <c r="AH4" s="8"/>
      <c r="AI4" s="8"/>
      <c r="AJ4" s="8"/>
      <c r="AK4" s="8"/>
      <c r="AL4" s="8"/>
      <c r="AM4" s="8"/>
      <c r="AN4" s="8"/>
      <c r="AO4" s="8"/>
      <c r="AP4" s="8">
        <v>7</v>
      </c>
      <c r="AQ4" s="8"/>
      <c r="AR4" s="8"/>
      <c r="AS4" s="8">
        <v>1</v>
      </c>
      <c r="AT4" s="8"/>
      <c r="AU4" s="8">
        <f t="shared" ref="AU4:AU37" si="0">B4*$B$38+C4*$C$38+D4*$D$38+E4*$E$38+F4*$F$38+G4*$G$38+H4*$H$38+I4*$I$38+J4*$J$38+K4*$K$38+L4*$L$38+M4*$M$38+N4*$N$38+O4*$O$38+P4*$P$38+R4*$R$38+S4*$S$38+T4*$T$38+U4*$U$38+V4*$V$38+X4*$X$38+Y4*$Y$38+Z4*$Z$38+AA4*$AA$38+AB4*$AB$38+AE4*$AE$38+AG4*$AG$38+AI4*$AI$38+AJ4*$AJ$38+AK4*$AK$38+AL4*$AL$38+AM4*$AM$38+AN4*$AN$38+AO4*$AO$38+AP4*$AP$38+AR4*$AR$38+AS4*$AS$38+AQ4*$AQ$38+Q4*$Q$38+W4*$W$38+AC4*$AC$38+AH4*$AH$38+AT4*$AT$38</f>
        <v>0</v>
      </c>
      <c r="AV4" s="32">
        <v>125</v>
      </c>
      <c r="AW4" s="32">
        <f t="shared" ref="AW4:AW37" si="1">SUM(AU4:AV4)</f>
        <v>125</v>
      </c>
    </row>
    <row r="5" spans="1:49">
      <c r="A5" s="7" t="s">
        <v>29</v>
      </c>
      <c r="B5" s="8"/>
      <c r="C5" s="8"/>
      <c r="D5" s="8"/>
      <c r="E5" s="8">
        <v>2</v>
      </c>
      <c r="F5" s="8"/>
      <c r="G5" s="8"/>
      <c r="H5" s="9"/>
      <c r="I5" s="9">
        <v>1</v>
      </c>
      <c r="J5" s="9">
        <v>7</v>
      </c>
      <c r="K5" s="9"/>
      <c r="L5" s="9"/>
      <c r="M5" s="9"/>
      <c r="N5" s="9"/>
      <c r="O5" s="9">
        <v>1</v>
      </c>
      <c r="P5" s="9">
        <v>1</v>
      </c>
      <c r="Q5" s="9"/>
      <c r="R5" s="9"/>
      <c r="S5" s="9"/>
      <c r="T5" s="18"/>
      <c r="U5" s="18"/>
      <c r="V5" s="18"/>
      <c r="W5" s="18"/>
      <c r="X5" s="18"/>
      <c r="Y5" s="18"/>
      <c r="Z5" s="18"/>
      <c r="AA5" s="18"/>
      <c r="AB5" s="18">
        <v>1</v>
      </c>
      <c r="AC5" s="18"/>
      <c r="AD5" s="8"/>
      <c r="AE5" s="8">
        <v>1</v>
      </c>
      <c r="AF5" s="8"/>
      <c r="AG5" s="8">
        <v>7</v>
      </c>
      <c r="AH5" s="8"/>
      <c r="AI5" s="8"/>
      <c r="AJ5" s="8"/>
      <c r="AK5" s="8"/>
      <c r="AL5" s="8"/>
      <c r="AM5" s="8"/>
      <c r="AN5" s="8"/>
      <c r="AO5" s="8"/>
      <c r="AP5" s="8">
        <v>14</v>
      </c>
      <c r="AQ5" s="8"/>
      <c r="AR5" s="8"/>
      <c r="AS5" s="8">
        <v>1</v>
      </c>
      <c r="AT5" s="8"/>
      <c r="AU5" s="8">
        <f t="shared" si="0"/>
        <v>0</v>
      </c>
      <c r="AV5" s="32">
        <v>104</v>
      </c>
      <c r="AW5" s="32">
        <f t="shared" si="1"/>
        <v>104</v>
      </c>
    </row>
    <row r="6" spans="1:49">
      <c r="A6" s="7" t="s">
        <v>35</v>
      </c>
      <c r="B6" s="8"/>
      <c r="C6" s="8"/>
      <c r="D6" s="8"/>
      <c r="E6" s="8">
        <v>1</v>
      </c>
      <c r="F6" s="8"/>
      <c r="G6" s="8"/>
      <c r="H6" s="9"/>
      <c r="I6" s="9">
        <v>1</v>
      </c>
      <c r="J6" s="9"/>
      <c r="K6" s="9"/>
      <c r="L6" s="9"/>
      <c r="M6" s="9"/>
      <c r="N6" s="9"/>
      <c r="O6" s="9">
        <v>5</v>
      </c>
      <c r="P6" s="9"/>
      <c r="Q6" s="9"/>
      <c r="R6" s="9"/>
      <c r="S6" s="9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  <c r="AE6" s="8"/>
      <c r="AF6" s="8"/>
      <c r="AG6" s="8">
        <v>5</v>
      </c>
      <c r="AH6" s="8"/>
      <c r="AI6" s="8"/>
      <c r="AJ6" s="8"/>
      <c r="AK6" s="8"/>
      <c r="AL6" s="8"/>
      <c r="AM6" s="8"/>
      <c r="AN6" s="8"/>
      <c r="AO6" s="8"/>
      <c r="AP6" s="8">
        <v>8</v>
      </c>
      <c r="AQ6" s="8"/>
      <c r="AR6" s="8"/>
      <c r="AS6" s="8">
        <v>1</v>
      </c>
      <c r="AT6" s="8"/>
      <c r="AU6" s="8">
        <f t="shared" si="0"/>
        <v>0</v>
      </c>
      <c r="AV6" s="32">
        <v>74</v>
      </c>
      <c r="AW6" s="32">
        <f t="shared" si="1"/>
        <v>74</v>
      </c>
    </row>
    <row r="7" spans="1:49">
      <c r="A7" s="7" t="s">
        <v>33</v>
      </c>
      <c r="B7" s="8"/>
      <c r="C7" s="8"/>
      <c r="D7" s="8"/>
      <c r="E7" s="8">
        <v>2</v>
      </c>
      <c r="F7" s="8"/>
      <c r="G7" s="8"/>
      <c r="H7" s="9"/>
      <c r="I7" s="9">
        <v>1</v>
      </c>
      <c r="J7" s="9">
        <v>5</v>
      </c>
      <c r="K7" s="9"/>
      <c r="L7" s="9"/>
      <c r="M7" s="9"/>
      <c r="N7" s="9"/>
      <c r="O7" s="9">
        <v>1</v>
      </c>
      <c r="P7" s="9">
        <v>1</v>
      </c>
      <c r="Q7" s="9"/>
      <c r="R7" s="9"/>
      <c r="S7" s="9"/>
      <c r="T7" s="18"/>
      <c r="U7" s="18"/>
      <c r="V7" s="18"/>
      <c r="W7" s="18"/>
      <c r="X7" s="18"/>
      <c r="Y7" s="18"/>
      <c r="Z7" s="18"/>
      <c r="AA7" s="18"/>
      <c r="AB7" s="18">
        <v>1</v>
      </c>
      <c r="AC7" s="18"/>
      <c r="AD7" s="8"/>
      <c r="AE7" s="8">
        <v>3</v>
      </c>
      <c r="AF7" s="8"/>
      <c r="AG7" s="8">
        <v>7</v>
      </c>
      <c r="AH7" s="8"/>
      <c r="AI7" s="8"/>
      <c r="AJ7" s="8"/>
      <c r="AK7" s="8"/>
      <c r="AL7" s="8"/>
      <c r="AM7" s="8"/>
      <c r="AN7" s="8"/>
      <c r="AO7" s="8"/>
      <c r="AP7" s="8">
        <v>5</v>
      </c>
      <c r="AQ7" s="8"/>
      <c r="AR7" s="8"/>
      <c r="AS7" s="8">
        <v>1</v>
      </c>
      <c r="AT7" s="8"/>
      <c r="AU7" s="8">
        <f t="shared" si="0"/>
        <v>0</v>
      </c>
      <c r="AV7" s="32" t="s">
        <v>34</v>
      </c>
      <c r="AW7" s="32">
        <f t="shared" si="1"/>
        <v>0</v>
      </c>
    </row>
    <row r="8" spans="1:49">
      <c r="A8" s="7" t="s">
        <v>31</v>
      </c>
      <c r="B8" s="8">
        <v>1</v>
      </c>
      <c r="C8" s="8"/>
      <c r="D8" s="8"/>
      <c r="E8" s="8"/>
      <c r="F8" s="8"/>
      <c r="G8" s="8"/>
      <c r="H8" s="9"/>
      <c r="I8" s="9">
        <v>3</v>
      </c>
      <c r="J8" s="9">
        <v>4</v>
      </c>
      <c r="K8" s="9"/>
      <c r="L8" s="9"/>
      <c r="M8" s="9"/>
      <c r="N8" s="9"/>
      <c r="O8" s="9"/>
      <c r="P8" s="9">
        <v>1</v>
      </c>
      <c r="Q8" s="9"/>
      <c r="R8" s="9"/>
      <c r="S8" s="9"/>
      <c r="T8" s="18"/>
      <c r="U8" s="18"/>
      <c r="V8" s="18"/>
      <c r="W8" s="18"/>
      <c r="X8" s="18"/>
      <c r="Y8" s="18"/>
      <c r="Z8" s="18"/>
      <c r="AA8" s="18"/>
      <c r="AB8" s="18"/>
      <c r="AC8" s="18"/>
      <c r="AD8" s="8"/>
      <c r="AE8" s="8">
        <v>5</v>
      </c>
      <c r="AF8" s="8"/>
      <c r="AG8" s="8">
        <v>4</v>
      </c>
      <c r="AH8" s="8"/>
      <c r="AI8" s="8"/>
      <c r="AJ8" s="8"/>
      <c r="AK8" s="8">
        <v>1</v>
      </c>
      <c r="AL8" s="8"/>
      <c r="AM8" s="8"/>
      <c r="AN8" s="8"/>
      <c r="AO8" s="8"/>
      <c r="AP8" s="8">
        <v>9</v>
      </c>
      <c r="AQ8" s="8"/>
      <c r="AR8" s="8"/>
      <c r="AS8" s="8">
        <v>1</v>
      </c>
      <c r="AT8" s="8"/>
      <c r="AU8" s="8">
        <f t="shared" si="0"/>
        <v>0</v>
      </c>
      <c r="AV8" s="32" t="s">
        <v>32</v>
      </c>
      <c r="AW8" s="32">
        <f t="shared" si="1"/>
        <v>0</v>
      </c>
    </row>
    <row r="9" spans="1:49">
      <c r="A9" s="7" t="s">
        <v>36</v>
      </c>
      <c r="B9" s="8"/>
      <c r="C9" s="8"/>
      <c r="D9" s="8"/>
      <c r="E9" s="8"/>
      <c r="F9" s="8"/>
      <c r="G9" s="8"/>
      <c r="H9" s="9"/>
      <c r="I9" s="9"/>
      <c r="J9" s="9">
        <v>4</v>
      </c>
      <c r="K9" s="9"/>
      <c r="L9" s="9"/>
      <c r="M9" s="9"/>
      <c r="N9" s="9"/>
      <c r="O9" s="9"/>
      <c r="P9" s="9"/>
      <c r="Q9" s="9"/>
      <c r="R9" s="9"/>
      <c r="S9" s="9"/>
      <c r="T9" s="18"/>
      <c r="U9" s="18"/>
      <c r="V9" s="18"/>
      <c r="W9" s="18"/>
      <c r="X9" s="18"/>
      <c r="Y9" s="18"/>
      <c r="Z9" s="18"/>
      <c r="AA9" s="18"/>
      <c r="AB9" s="18">
        <v>1</v>
      </c>
      <c r="AC9" s="18"/>
      <c r="AD9" s="8"/>
      <c r="AE9" s="8"/>
      <c r="AF9" s="8"/>
      <c r="AG9" s="8">
        <v>5</v>
      </c>
      <c r="AH9" s="8"/>
      <c r="AI9" s="8">
        <v>1</v>
      </c>
      <c r="AJ9" s="8"/>
      <c r="AK9" s="8"/>
      <c r="AL9" s="8"/>
      <c r="AM9" s="8"/>
      <c r="AN9" s="8"/>
      <c r="AO9" s="8"/>
      <c r="AP9" s="8">
        <v>8</v>
      </c>
      <c r="AQ9" s="8"/>
      <c r="AR9" s="8">
        <v>1</v>
      </c>
      <c r="AS9" s="8"/>
      <c r="AT9" s="8"/>
      <c r="AU9" s="8">
        <f t="shared" si="0"/>
        <v>0</v>
      </c>
      <c r="AV9" s="32" t="s">
        <v>37</v>
      </c>
      <c r="AW9" s="32">
        <f t="shared" si="1"/>
        <v>0</v>
      </c>
    </row>
    <row r="10" spans="1:49">
      <c r="A10" s="7" t="s">
        <v>38</v>
      </c>
      <c r="B10" s="8"/>
      <c r="C10" s="8"/>
      <c r="D10" s="8"/>
      <c r="E10" s="8"/>
      <c r="F10" s="8"/>
      <c r="G10" s="8"/>
      <c r="H10" s="9"/>
      <c r="I10" s="9"/>
      <c r="J10" s="9">
        <v>6</v>
      </c>
      <c r="K10" s="9">
        <v>1</v>
      </c>
      <c r="L10" s="9"/>
      <c r="M10" s="9"/>
      <c r="N10" s="9"/>
      <c r="O10" s="9">
        <v>1</v>
      </c>
      <c r="P10" s="9"/>
      <c r="Q10" s="9"/>
      <c r="R10" s="9"/>
      <c r="S10" s="9"/>
      <c r="T10" s="18"/>
      <c r="U10" s="18"/>
      <c r="V10" s="18"/>
      <c r="W10" s="18"/>
      <c r="X10" s="18"/>
      <c r="Y10" s="18"/>
      <c r="Z10" s="18"/>
      <c r="AA10" s="18"/>
      <c r="AB10" s="18">
        <v>1</v>
      </c>
      <c r="AC10" s="18"/>
      <c r="AD10" s="8"/>
      <c r="AE10" s="8">
        <v>2</v>
      </c>
      <c r="AF10" s="8"/>
      <c r="AG10" s="8">
        <v>3</v>
      </c>
      <c r="AH10" s="8"/>
      <c r="AI10" s="8"/>
      <c r="AJ10" s="8"/>
      <c r="AK10" s="8">
        <v>1</v>
      </c>
      <c r="AL10" s="8"/>
      <c r="AM10" s="8"/>
      <c r="AN10" s="8"/>
      <c r="AO10" s="8"/>
      <c r="AP10" s="8">
        <v>5</v>
      </c>
      <c r="AQ10" s="8"/>
      <c r="AR10" s="8"/>
      <c r="AS10" s="8">
        <v>1</v>
      </c>
      <c r="AT10" s="8"/>
      <c r="AU10" s="8">
        <f t="shared" si="0"/>
        <v>0</v>
      </c>
      <c r="AV10" s="32" t="s">
        <v>39</v>
      </c>
      <c r="AW10" s="32">
        <f t="shared" si="1"/>
        <v>0</v>
      </c>
    </row>
    <row r="11" spans="1:49">
      <c r="A11" s="7" t="s">
        <v>42</v>
      </c>
      <c r="B11" s="8"/>
      <c r="C11" s="8"/>
      <c r="D11" s="8"/>
      <c r="E11" s="8"/>
      <c r="F11" s="8"/>
      <c r="G11" s="8"/>
      <c r="H11" s="9"/>
      <c r="I11" s="9"/>
      <c r="J11" s="9">
        <v>7</v>
      </c>
      <c r="K11" s="9"/>
      <c r="L11" s="9"/>
      <c r="M11" s="9"/>
      <c r="N11" s="9"/>
      <c r="O11" s="9"/>
      <c r="P11" s="9"/>
      <c r="Q11" s="9"/>
      <c r="R11" s="9"/>
      <c r="S11" s="9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  <c r="AE11" s="8">
        <v>2</v>
      </c>
      <c r="AF11" s="8"/>
      <c r="AG11" s="8">
        <v>3</v>
      </c>
      <c r="AH11" s="8"/>
      <c r="AI11" s="8"/>
      <c r="AJ11" s="8"/>
      <c r="AK11" s="8"/>
      <c r="AL11" s="8"/>
      <c r="AM11" s="8"/>
      <c r="AN11" s="8"/>
      <c r="AO11" s="8"/>
      <c r="AP11" s="8">
        <v>38</v>
      </c>
      <c r="AQ11" s="8"/>
      <c r="AR11" s="8"/>
      <c r="AS11" s="8">
        <v>1</v>
      </c>
      <c r="AT11" s="8"/>
      <c r="AU11" s="8">
        <f t="shared" si="0"/>
        <v>0</v>
      </c>
      <c r="AV11" s="32" t="s">
        <v>43</v>
      </c>
      <c r="AW11" s="32">
        <f t="shared" si="1"/>
        <v>0</v>
      </c>
    </row>
    <row r="12" spans="1:49">
      <c r="A12" s="7" t="s">
        <v>41</v>
      </c>
      <c r="B12" s="8"/>
      <c r="C12" s="8"/>
      <c r="D12" s="8"/>
      <c r="E12" s="8"/>
      <c r="F12" s="8"/>
      <c r="G12" s="8"/>
      <c r="H12" s="9"/>
      <c r="I12" s="9"/>
      <c r="J12" s="9">
        <v>4</v>
      </c>
      <c r="K12" s="9"/>
      <c r="L12" s="9"/>
      <c r="M12" s="9"/>
      <c r="N12" s="9"/>
      <c r="O12" s="9"/>
      <c r="P12" s="9">
        <v>1</v>
      </c>
      <c r="Q12" s="9"/>
      <c r="R12" s="9"/>
      <c r="S12" s="9"/>
      <c r="T12" s="18"/>
      <c r="U12" s="18"/>
      <c r="V12" s="18"/>
      <c r="W12" s="18"/>
      <c r="X12" s="18"/>
      <c r="Y12" s="18"/>
      <c r="Z12" s="18"/>
      <c r="AA12" s="18"/>
      <c r="AB12" s="18">
        <v>1</v>
      </c>
      <c r="AC12" s="18"/>
      <c r="AD12" s="8"/>
      <c r="AE12" s="8">
        <v>3</v>
      </c>
      <c r="AF12" s="8"/>
      <c r="AG12" s="8">
        <v>9</v>
      </c>
      <c r="AH12" s="8"/>
      <c r="AI12" s="8"/>
      <c r="AJ12" s="8"/>
      <c r="AK12" s="8">
        <v>1</v>
      </c>
      <c r="AL12" s="8"/>
      <c r="AM12" s="8"/>
      <c r="AN12" s="8"/>
      <c r="AO12" s="8"/>
      <c r="AP12" s="8">
        <v>5</v>
      </c>
      <c r="AQ12" s="8"/>
      <c r="AR12" s="8"/>
      <c r="AS12" s="8">
        <v>1</v>
      </c>
      <c r="AT12" s="8"/>
      <c r="AU12" s="8">
        <f t="shared" si="0"/>
        <v>0</v>
      </c>
      <c r="AV12" s="32">
        <v>38</v>
      </c>
      <c r="AW12" s="32">
        <f t="shared" si="1"/>
        <v>38</v>
      </c>
    </row>
    <row r="13" spans="1:49">
      <c r="A13" s="7" t="s">
        <v>45</v>
      </c>
      <c r="B13" s="8"/>
      <c r="C13" s="8"/>
      <c r="D13" s="8"/>
      <c r="E13" s="8">
        <v>1</v>
      </c>
      <c r="F13" s="8"/>
      <c r="G13" s="8"/>
      <c r="H13" s="9"/>
      <c r="I13" s="9"/>
      <c r="J13" s="9">
        <v>2</v>
      </c>
      <c r="K13" s="9"/>
      <c r="L13" s="9"/>
      <c r="M13" s="9"/>
      <c r="N13" s="9"/>
      <c r="O13" s="9"/>
      <c r="P13" s="9"/>
      <c r="Q13" s="9"/>
      <c r="R13" s="9"/>
      <c r="S13" s="9"/>
      <c r="T13" s="18"/>
      <c r="U13" s="18"/>
      <c r="V13" s="18"/>
      <c r="W13" s="18"/>
      <c r="X13" s="18"/>
      <c r="Y13" s="18"/>
      <c r="Z13" s="18"/>
      <c r="AA13" s="18"/>
      <c r="AB13" s="18">
        <v>1</v>
      </c>
      <c r="AC13" s="18"/>
      <c r="AD13" s="8"/>
      <c r="AE13" s="8">
        <v>3</v>
      </c>
      <c r="AF13" s="8"/>
      <c r="AG13" s="8">
        <v>2</v>
      </c>
      <c r="AH13" s="8"/>
      <c r="AI13" s="8"/>
      <c r="AJ13" s="8"/>
      <c r="AK13" s="8"/>
      <c r="AL13" s="8"/>
      <c r="AM13" s="8"/>
      <c r="AN13" s="8"/>
      <c r="AO13" s="8"/>
      <c r="AP13" s="8">
        <v>14</v>
      </c>
      <c r="AQ13" s="8"/>
      <c r="AR13" s="8"/>
      <c r="AS13" s="8">
        <v>1</v>
      </c>
      <c r="AT13" s="8"/>
      <c r="AU13" s="8">
        <f t="shared" si="0"/>
        <v>0</v>
      </c>
      <c r="AV13" s="32" t="s">
        <v>46</v>
      </c>
      <c r="AW13" s="32">
        <f t="shared" si="1"/>
        <v>0</v>
      </c>
    </row>
    <row r="14" spans="1:49">
      <c r="A14" s="7" t="s">
        <v>44</v>
      </c>
      <c r="B14" s="8"/>
      <c r="C14" s="8"/>
      <c r="D14" s="8"/>
      <c r="E14" s="8"/>
      <c r="F14" s="8"/>
      <c r="G14" s="8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18"/>
      <c r="U14" s="18"/>
      <c r="V14" s="18"/>
      <c r="W14" s="18"/>
      <c r="X14" s="18"/>
      <c r="Y14" s="18"/>
      <c r="Z14" s="18"/>
      <c r="AA14" s="18"/>
      <c r="AB14" s="18">
        <v>1</v>
      </c>
      <c r="AC14" s="18"/>
      <c r="AD14" s="8"/>
      <c r="AE14" s="8">
        <v>1</v>
      </c>
      <c r="AF14" s="8"/>
      <c r="AG14" s="8">
        <v>9</v>
      </c>
      <c r="AH14" s="8"/>
      <c r="AI14" s="8"/>
      <c r="AJ14" s="8"/>
      <c r="AK14" s="8"/>
      <c r="AL14" s="8"/>
      <c r="AM14" s="8"/>
      <c r="AN14" s="8"/>
      <c r="AO14" s="8"/>
      <c r="AP14" s="8">
        <v>5</v>
      </c>
      <c r="AQ14" s="8"/>
      <c r="AR14" s="8">
        <v>4</v>
      </c>
      <c r="AS14" s="8"/>
      <c r="AT14" s="8"/>
      <c r="AU14" s="8">
        <f t="shared" si="0"/>
        <v>0</v>
      </c>
      <c r="AV14" s="32">
        <v>28</v>
      </c>
      <c r="AW14" s="32">
        <f t="shared" si="1"/>
        <v>28</v>
      </c>
    </row>
    <row r="15" spans="1:49">
      <c r="A15" s="7" t="s">
        <v>40</v>
      </c>
      <c r="B15" s="8"/>
      <c r="C15" s="8"/>
      <c r="D15" s="8"/>
      <c r="E15" s="8">
        <v>1</v>
      </c>
      <c r="F15" s="8"/>
      <c r="G15" s="8"/>
      <c r="H15" s="9"/>
      <c r="I15" s="9">
        <v>1</v>
      </c>
      <c r="J15" s="9">
        <v>4</v>
      </c>
      <c r="K15" s="9"/>
      <c r="L15" s="9"/>
      <c r="M15" s="9"/>
      <c r="N15" s="9"/>
      <c r="O15" s="9">
        <v>1</v>
      </c>
      <c r="P15" s="9"/>
      <c r="Q15" s="9"/>
      <c r="R15" s="9"/>
      <c r="S15" s="9"/>
      <c r="T15" s="18"/>
      <c r="U15" s="18"/>
      <c r="V15" s="18"/>
      <c r="W15" s="18"/>
      <c r="X15" s="18"/>
      <c r="Y15" s="18"/>
      <c r="Z15" s="20"/>
      <c r="AA15" s="18"/>
      <c r="AB15" s="18">
        <v>1</v>
      </c>
      <c r="AC15" s="18"/>
      <c r="AD15" s="8"/>
      <c r="AE15" s="8">
        <v>2</v>
      </c>
      <c r="AF15" s="8"/>
      <c r="AG15" s="8">
        <v>8</v>
      </c>
      <c r="AH15" s="8"/>
      <c r="AI15" s="8"/>
      <c r="AJ15" s="8"/>
      <c r="AK15" s="8">
        <v>1</v>
      </c>
      <c r="AL15" s="8"/>
      <c r="AM15" s="8"/>
      <c r="AN15" s="8"/>
      <c r="AO15" s="8"/>
      <c r="AP15" s="8">
        <v>6</v>
      </c>
      <c r="AQ15" s="8"/>
      <c r="AR15" s="8"/>
      <c r="AS15" s="8">
        <v>1</v>
      </c>
      <c r="AT15" s="8"/>
      <c r="AU15" s="8">
        <f t="shared" si="0"/>
        <v>0</v>
      </c>
      <c r="AV15" s="32">
        <v>27</v>
      </c>
      <c r="AW15" s="32">
        <f t="shared" si="1"/>
        <v>27</v>
      </c>
    </row>
    <row r="16" spans="1:49">
      <c r="A16" s="7" t="s">
        <v>49</v>
      </c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18"/>
      <c r="X16" s="18"/>
      <c r="Y16" s="18"/>
      <c r="Z16" s="18"/>
      <c r="AA16" s="18"/>
      <c r="AB16" s="18">
        <v>1</v>
      </c>
      <c r="AC16" s="18"/>
      <c r="AD16" s="8"/>
      <c r="AE16" s="8"/>
      <c r="AF16" s="8"/>
      <c r="AG16" s="8">
        <v>9</v>
      </c>
      <c r="AH16" s="8"/>
      <c r="AI16" s="8"/>
      <c r="AJ16" s="8"/>
      <c r="AK16" s="8"/>
      <c r="AL16" s="8"/>
      <c r="AM16" s="8"/>
      <c r="AN16" s="8"/>
      <c r="AO16" s="8"/>
      <c r="AP16" s="8">
        <v>21</v>
      </c>
      <c r="AQ16" s="8"/>
      <c r="AR16" s="8"/>
      <c r="AS16" s="8">
        <v>1</v>
      </c>
      <c r="AT16" s="8"/>
      <c r="AU16" s="8">
        <f t="shared" si="0"/>
        <v>0</v>
      </c>
      <c r="AV16" s="32" t="s">
        <v>50</v>
      </c>
      <c r="AW16" s="32">
        <f t="shared" si="1"/>
        <v>0</v>
      </c>
    </row>
    <row r="17" spans="1:49">
      <c r="A17" s="7" t="s">
        <v>52</v>
      </c>
      <c r="B17" s="8"/>
      <c r="C17" s="8"/>
      <c r="D17" s="8"/>
      <c r="E17" s="8"/>
      <c r="F17" s="8"/>
      <c r="G17" s="8"/>
      <c r="H17" s="9"/>
      <c r="I17" s="9">
        <v>3</v>
      </c>
      <c r="J17" s="9">
        <v>3</v>
      </c>
      <c r="K17" s="9"/>
      <c r="L17" s="9"/>
      <c r="M17" s="9"/>
      <c r="N17" s="9"/>
      <c r="O17" s="9"/>
      <c r="P17" s="9">
        <v>1</v>
      </c>
      <c r="Q17" s="9"/>
      <c r="R17" s="9"/>
      <c r="S17" s="9"/>
      <c r="T17" s="18"/>
      <c r="U17" s="18"/>
      <c r="V17" s="18"/>
      <c r="W17" s="18"/>
      <c r="X17" s="18"/>
      <c r="Y17" s="18"/>
      <c r="Z17" s="18"/>
      <c r="AA17" s="18"/>
      <c r="AB17" s="18">
        <v>1</v>
      </c>
      <c r="AC17" s="18"/>
      <c r="AD17" s="8"/>
      <c r="AE17" s="8"/>
      <c r="AF17" s="8"/>
      <c r="AG17" s="8">
        <v>5</v>
      </c>
      <c r="AH17" s="8"/>
      <c r="AI17" s="8"/>
      <c r="AJ17" s="8"/>
      <c r="AK17" s="8"/>
      <c r="AL17" s="8"/>
      <c r="AM17" s="8"/>
      <c r="AN17" s="8"/>
      <c r="AO17" s="8"/>
      <c r="AP17" s="8">
        <v>5</v>
      </c>
      <c r="AQ17" s="8"/>
      <c r="AR17" s="8"/>
      <c r="AS17" s="8">
        <v>1</v>
      </c>
      <c r="AT17" s="8"/>
      <c r="AU17" s="8">
        <f t="shared" si="0"/>
        <v>0</v>
      </c>
      <c r="AV17" s="32" t="s">
        <v>53</v>
      </c>
      <c r="AW17" s="32">
        <f t="shared" si="1"/>
        <v>0</v>
      </c>
    </row>
    <row r="18" spans="1:49">
      <c r="A18" s="7" t="s">
        <v>48</v>
      </c>
      <c r="B18" s="8"/>
      <c r="C18" s="8"/>
      <c r="D18" s="8"/>
      <c r="E18" s="8">
        <v>2</v>
      </c>
      <c r="F18" s="8"/>
      <c r="G18" s="8"/>
      <c r="H18" s="9"/>
      <c r="I18" s="9">
        <v>1</v>
      </c>
      <c r="J18" s="9">
        <v>6</v>
      </c>
      <c r="K18" s="9"/>
      <c r="L18" s="9"/>
      <c r="M18" s="9"/>
      <c r="N18" s="9"/>
      <c r="O18" s="9"/>
      <c r="P18" s="9">
        <v>1</v>
      </c>
      <c r="Q18" s="9"/>
      <c r="R18" s="9"/>
      <c r="S18" s="9"/>
      <c r="T18" s="18"/>
      <c r="U18" s="18"/>
      <c r="V18" s="18"/>
      <c r="W18" s="18"/>
      <c r="X18" s="18"/>
      <c r="Y18" s="18"/>
      <c r="Z18" s="18"/>
      <c r="AA18" s="18"/>
      <c r="AB18" s="18">
        <v>1</v>
      </c>
      <c r="AC18" s="18"/>
      <c r="AD18" s="8"/>
      <c r="AE18" s="8"/>
      <c r="AF18" s="8"/>
      <c r="AG18" s="8">
        <v>5</v>
      </c>
      <c r="AH18" s="8"/>
      <c r="AI18" s="8"/>
      <c r="AJ18" s="8"/>
      <c r="AK18" s="8"/>
      <c r="AL18" s="8"/>
      <c r="AM18" s="8"/>
      <c r="AN18" s="8"/>
      <c r="AO18" s="8"/>
      <c r="AP18" s="8">
        <v>7</v>
      </c>
      <c r="AQ18" s="8"/>
      <c r="AR18" s="8"/>
      <c r="AS18" s="8">
        <v>1</v>
      </c>
      <c r="AT18" s="8"/>
      <c r="AU18" s="8">
        <f t="shared" si="0"/>
        <v>0</v>
      </c>
      <c r="AV18" s="32">
        <v>19</v>
      </c>
      <c r="AW18" s="32">
        <f t="shared" si="1"/>
        <v>19</v>
      </c>
    </row>
    <row r="19" spans="1:49">
      <c r="A19" s="7" t="s">
        <v>55</v>
      </c>
      <c r="B19" s="8"/>
      <c r="C19" s="8"/>
      <c r="D19" s="8"/>
      <c r="E19" s="8"/>
      <c r="F19" s="8"/>
      <c r="G19" s="8"/>
      <c r="H19" s="9"/>
      <c r="I19" s="9"/>
      <c r="J19" s="9">
        <v>1</v>
      </c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18"/>
      <c r="X19" s="18"/>
      <c r="Y19" s="18"/>
      <c r="Z19" s="18"/>
      <c r="AA19" s="18"/>
      <c r="AB19" s="18">
        <v>1</v>
      </c>
      <c r="AC19" s="18"/>
      <c r="AD19" s="8"/>
      <c r="AE19" s="8"/>
      <c r="AF19" s="8"/>
      <c r="AG19" s="8">
        <v>6</v>
      </c>
      <c r="AH19" s="8"/>
      <c r="AI19" s="8"/>
      <c r="AJ19" s="8"/>
      <c r="AK19" s="8"/>
      <c r="AL19" s="8"/>
      <c r="AM19" s="8"/>
      <c r="AN19" s="8"/>
      <c r="AO19" s="8"/>
      <c r="AP19" s="8">
        <v>5</v>
      </c>
      <c r="AQ19" s="8"/>
      <c r="AR19" s="8"/>
      <c r="AS19" s="8">
        <v>1</v>
      </c>
      <c r="AT19" s="8"/>
      <c r="AU19" s="8">
        <f t="shared" si="0"/>
        <v>0</v>
      </c>
      <c r="AV19" s="32">
        <v>17</v>
      </c>
      <c r="AW19" s="32">
        <f t="shared" si="1"/>
        <v>17</v>
      </c>
    </row>
    <row r="20" spans="1:49">
      <c r="A20" s="7" t="s">
        <v>54</v>
      </c>
      <c r="B20" s="8"/>
      <c r="C20" s="8"/>
      <c r="D20" s="8"/>
      <c r="E20" s="8"/>
      <c r="F20" s="8"/>
      <c r="G20" s="8"/>
      <c r="H20" s="9"/>
      <c r="I20" s="9"/>
      <c r="J20" s="9">
        <v>3</v>
      </c>
      <c r="K20" s="9"/>
      <c r="L20" s="9"/>
      <c r="M20" s="9"/>
      <c r="N20" s="9"/>
      <c r="O20" s="9"/>
      <c r="P20" s="9"/>
      <c r="Q20" s="9"/>
      <c r="R20" s="9"/>
      <c r="S20" s="9"/>
      <c r="T20" s="18"/>
      <c r="U20" s="18"/>
      <c r="V20" s="18"/>
      <c r="W20" s="18"/>
      <c r="X20" s="18"/>
      <c r="Y20" s="18"/>
      <c r="Z20" s="18"/>
      <c r="AA20" s="18"/>
      <c r="AB20" s="18">
        <v>2</v>
      </c>
      <c r="AC20" s="18"/>
      <c r="AD20" s="8"/>
      <c r="AE20" s="8"/>
      <c r="AF20" s="8"/>
      <c r="AG20" s="8">
        <v>5</v>
      </c>
      <c r="AH20" s="8"/>
      <c r="AI20" s="8"/>
      <c r="AJ20" s="8"/>
      <c r="AK20" s="8"/>
      <c r="AL20" s="8"/>
      <c r="AM20" s="8"/>
      <c r="AN20" s="8"/>
      <c r="AO20" s="8"/>
      <c r="AP20" s="8">
        <v>5</v>
      </c>
      <c r="AQ20" s="8"/>
      <c r="AR20" s="8">
        <v>1</v>
      </c>
      <c r="AS20" s="8"/>
      <c r="AT20" s="8"/>
      <c r="AU20" s="8">
        <f t="shared" si="0"/>
        <v>0</v>
      </c>
      <c r="AV20" s="32">
        <v>11</v>
      </c>
      <c r="AW20" s="32">
        <f t="shared" si="1"/>
        <v>11</v>
      </c>
    </row>
    <row r="21" spans="1:49">
      <c r="A21" s="7" t="s">
        <v>51</v>
      </c>
      <c r="B21" s="8"/>
      <c r="C21" s="8"/>
      <c r="D21" s="8"/>
      <c r="E21" s="8"/>
      <c r="F21" s="8"/>
      <c r="G21" s="8"/>
      <c r="H21" s="9"/>
      <c r="I21" s="9">
        <v>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18"/>
      <c r="U21" s="18"/>
      <c r="V21" s="18"/>
      <c r="W21" s="18"/>
      <c r="X21" s="18"/>
      <c r="Y21" s="18"/>
      <c r="Z21" s="18"/>
      <c r="AA21" s="18"/>
      <c r="AB21" s="18">
        <v>1</v>
      </c>
      <c r="AC21" s="18"/>
      <c r="AD21" s="8"/>
      <c r="AE21" s="8">
        <v>1</v>
      </c>
      <c r="AF21" s="8"/>
      <c r="AG21" s="8">
        <v>4</v>
      </c>
      <c r="AH21" s="8"/>
      <c r="AI21" s="8"/>
      <c r="AJ21" s="8"/>
      <c r="AK21" s="8"/>
      <c r="AL21" s="8"/>
      <c r="AM21" s="8"/>
      <c r="AN21" s="8"/>
      <c r="AO21" s="8"/>
      <c r="AP21" s="8">
        <v>10</v>
      </c>
      <c r="AQ21" s="8"/>
      <c r="AR21" s="8">
        <v>1</v>
      </c>
      <c r="AS21" s="8"/>
      <c r="AT21" s="8"/>
      <c r="AU21" s="8">
        <f t="shared" si="0"/>
        <v>0</v>
      </c>
      <c r="AV21" s="32">
        <v>9</v>
      </c>
      <c r="AW21" s="32">
        <f t="shared" si="1"/>
        <v>9</v>
      </c>
    </row>
    <row r="22" spans="1:49">
      <c r="A22" s="7" t="s">
        <v>56</v>
      </c>
      <c r="B22" s="8"/>
      <c r="C22" s="8"/>
      <c r="D22" s="8"/>
      <c r="E22" s="8"/>
      <c r="F22" s="8"/>
      <c r="G22" s="8"/>
      <c r="H22" s="9"/>
      <c r="I22" s="9"/>
      <c r="J22" s="9">
        <v>2</v>
      </c>
      <c r="K22" s="9"/>
      <c r="L22" s="9"/>
      <c r="M22" s="9"/>
      <c r="N22" s="9"/>
      <c r="O22" s="9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8"/>
      <c r="AE22" s="8"/>
      <c r="AF22" s="8"/>
      <c r="AG22" s="8">
        <v>5</v>
      </c>
      <c r="AH22" s="8"/>
      <c r="AI22" s="8"/>
      <c r="AJ22" s="8"/>
      <c r="AK22" s="8"/>
      <c r="AL22" s="8"/>
      <c r="AM22" s="8"/>
      <c r="AN22" s="8"/>
      <c r="AO22" s="8"/>
      <c r="AP22" s="8">
        <v>15</v>
      </c>
      <c r="AQ22" s="8"/>
      <c r="AR22" s="8">
        <v>1</v>
      </c>
      <c r="AS22" s="8"/>
      <c r="AT22" s="8"/>
      <c r="AU22" s="8">
        <f t="shared" si="0"/>
        <v>0</v>
      </c>
      <c r="AV22" s="32">
        <v>9</v>
      </c>
      <c r="AW22" s="32">
        <f t="shared" si="1"/>
        <v>9</v>
      </c>
    </row>
    <row r="23" spans="1:49">
      <c r="A23" s="10" t="s">
        <v>60</v>
      </c>
      <c r="B23" s="11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9"/>
      <c r="U23" s="19"/>
      <c r="V23" s="19"/>
      <c r="W23" s="19"/>
      <c r="X23" s="19"/>
      <c r="Y23" s="19"/>
      <c r="Z23" s="19"/>
      <c r="AA23" s="19"/>
      <c r="AB23" s="19">
        <v>1</v>
      </c>
      <c r="AC23" s="19"/>
      <c r="AD23" s="11"/>
      <c r="AE23" s="11"/>
      <c r="AF23" s="11"/>
      <c r="AG23" s="11">
        <v>8</v>
      </c>
      <c r="AH23" s="11"/>
      <c r="AI23" s="11"/>
      <c r="AJ23" s="11"/>
      <c r="AK23" s="11"/>
      <c r="AL23" s="11"/>
      <c r="AM23" s="11"/>
      <c r="AN23" s="11"/>
      <c r="AO23" s="11"/>
      <c r="AP23" s="11">
        <v>5</v>
      </c>
      <c r="AQ23" s="11"/>
      <c r="AR23" s="11"/>
      <c r="AS23" s="11">
        <v>1</v>
      </c>
      <c r="AT23" s="11"/>
      <c r="AU23" s="11">
        <f t="shared" si="0"/>
        <v>0</v>
      </c>
      <c r="AV23" s="33">
        <v>4.2</v>
      </c>
      <c r="AW23" s="32">
        <f t="shared" si="1"/>
        <v>4.2</v>
      </c>
    </row>
    <row r="24" spans="1:49">
      <c r="A24" s="7" t="s">
        <v>64</v>
      </c>
      <c r="B24" s="8"/>
      <c r="C24" s="8"/>
      <c r="D24" s="8"/>
      <c r="E24" s="8"/>
      <c r="F24" s="8"/>
      <c r="G24" s="8"/>
      <c r="H24" s="9"/>
      <c r="I24" s="9"/>
      <c r="J24" s="9">
        <v>3</v>
      </c>
      <c r="K24" s="9"/>
      <c r="L24" s="9"/>
      <c r="M24" s="9"/>
      <c r="N24" s="9"/>
      <c r="O24" s="9"/>
      <c r="P24" s="9"/>
      <c r="Q24" s="9"/>
      <c r="R24" s="9"/>
      <c r="S24" s="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  <c r="AE24" s="8"/>
      <c r="AF24" s="8"/>
      <c r="AG24" s="8">
        <v>5</v>
      </c>
      <c r="AH24" s="8"/>
      <c r="AI24" s="8"/>
      <c r="AJ24" s="8"/>
      <c r="AK24" s="8"/>
      <c r="AL24" s="8"/>
      <c r="AM24" s="8"/>
      <c r="AN24" s="8"/>
      <c r="AO24" s="8"/>
      <c r="AP24" s="8">
        <v>5</v>
      </c>
      <c r="AQ24" s="8"/>
      <c r="AR24" s="8"/>
      <c r="AS24" s="8">
        <v>1</v>
      </c>
      <c r="AT24" s="8"/>
      <c r="AU24" s="8">
        <f t="shared" si="0"/>
        <v>0</v>
      </c>
      <c r="AV24" s="32">
        <v>3</v>
      </c>
      <c r="AW24" s="32">
        <f t="shared" si="1"/>
        <v>3</v>
      </c>
    </row>
    <row r="25" spans="1:49">
      <c r="A25" s="7" t="s">
        <v>47</v>
      </c>
      <c r="B25" s="8"/>
      <c r="C25" s="8"/>
      <c r="D25" s="8"/>
      <c r="E25" s="8"/>
      <c r="F25" s="8"/>
      <c r="G25" s="8"/>
      <c r="H25" s="9"/>
      <c r="I25" s="9"/>
      <c r="J25" s="9">
        <v>4</v>
      </c>
      <c r="K25" s="9"/>
      <c r="L25" s="9"/>
      <c r="M25" s="9"/>
      <c r="N25" s="9"/>
      <c r="O25" s="9"/>
      <c r="P25" s="9"/>
      <c r="Q25" s="9"/>
      <c r="R25" s="9"/>
      <c r="S25" s="9"/>
      <c r="T25" s="18"/>
      <c r="U25" s="18"/>
      <c r="V25" s="18"/>
      <c r="W25" s="18"/>
      <c r="X25" s="18"/>
      <c r="Y25" s="18"/>
      <c r="Z25" s="18"/>
      <c r="AA25" s="18"/>
      <c r="AB25" s="18">
        <v>1</v>
      </c>
      <c r="AC25" s="18"/>
      <c r="AD25" s="8"/>
      <c r="AE25" s="8"/>
      <c r="AF25" s="8"/>
      <c r="AG25" s="8">
        <v>6</v>
      </c>
      <c r="AH25" s="8"/>
      <c r="AI25" s="8">
        <v>1</v>
      </c>
      <c r="AJ25" s="8"/>
      <c r="AK25" s="8"/>
      <c r="AL25" s="8"/>
      <c r="AM25" s="8"/>
      <c r="AN25" s="8"/>
      <c r="AO25" s="8"/>
      <c r="AP25" s="8">
        <v>8</v>
      </c>
      <c r="AQ25" s="8"/>
      <c r="AR25" s="8">
        <v>1</v>
      </c>
      <c r="AS25" s="8"/>
      <c r="AT25" s="8"/>
      <c r="AU25" s="8">
        <f t="shared" si="0"/>
        <v>0</v>
      </c>
      <c r="AV25" s="32">
        <v>3</v>
      </c>
      <c r="AW25" s="32">
        <f t="shared" si="1"/>
        <v>3</v>
      </c>
    </row>
    <row r="26" spans="1:49">
      <c r="A26" s="10" t="s">
        <v>57</v>
      </c>
      <c r="B26" s="11"/>
      <c r="C26" s="11"/>
      <c r="D26" s="11"/>
      <c r="E26" s="11">
        <v>1</v>
      </c>
      <c r="F26" s="11"/>
      <c r="G26" s="11"/>
      <c r="H26" s="12"/>
      <c r="I26" s="12">
        <v>1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1"/>
      <c r="AE26" s="11"/>
      <c r="AF26" s="11"/>
      <c r="AG26" s="11">
        <v>5</v>
      </c>
      <c r="AH26" s="11"/>
      <c r="AI26" s="11"/>
      <c r="AJ26" s="11"/>
      <c r="AK26" s="11"/>
      <c r="AL26" s="11"/>
      <c r="AM26" s="11"/>
      <c r="AN26" s="11"/>
      <c r="AO26" s="11"/>
      <c r="AP26" s="11">
        <v>5</v>
      </c>
      <c r="AQ26" s="11"/>
      <c r="AR26" s="11"/>
      <c r="AS26" s="11">
        <v>1</v>
      </c>
      <c r="AT26" s="11"/>
      <c r="AU26" s="11">
        <f t="shared" si="0"/>
        <v>0</v>
      </c>
      <c r="AV26" s="33" t="s">
        <v>58</v>
      </c>
      <c r="AW26" s="32">
        <f t="shared" si="1"/>
        <v>0</v>
      </c>
    </row>
    <row r="27" spans="1:49">
      <c r="A27" s="7" t="s">
        <v>61</v>
      </c>
      <c r="B27" s="8"/>
      <c r="C27" s="8"/>
      <c r="D27" s="8"/>
      <c r="E27" s="8"/>
      <c r="F27" s="8"/>
      <c r="G27" s="8"/>
      <c r="H27" s="9"/>
      <c r="I27" s="9"/>
      <c r="J27" s="9">
        <v>1</v>
      </c>
      <c r="K27" s="9"/>
      <c r="L27" s="9"/>
      <c r="M27" s="9"/>
      <c r="N27" s="9"/>
      <c r="O27" s="9"/>
      <c r="P27" s="9"/>
      <c r="Q27" s="9"/>
      <c r="R27" s="9"/>
      <c r="S27" s="9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8"/>
      <c r="AE27" s="8"/>
      <c r="AF27" s="8"/>
      <c r="AG27" s="8">
        <v>5</v>
      </c>
      <c r="AH27" s="8"/>
      <c r="AI27" s="8"/>
      <c r="AJ27" s="8"/>
      <c r="AK27" s="8"/>
      <c r="AL27" s="8"/>
      <c r="AM27" s="8"/>
      <c r="AN27" s="8"/>
      <c r="AO27" s="8"/>
      <c r="AP27" s="8">
        <v>16</v>
      </c>
      <c r="AQ27" s="8"/>
      <c r="AR27" s="8"/>
      <c r="AS27" s="8">
        <v>1</v>
      </c>
      <c r="AT27" s="8"/>
      <c r="AU27" s="8">
        <f t="shared" si="0"/>
        <v>0</v>
      </c>
      <c r="AV27" s="32">
        <v>2</v>
      </c>
      <c r="AW27" s="32">
        <f t="shared" si="1"/>
        <v>2</v>
      </c>
    </row>
    <row r="28" spans="1:49">
      <c r="A28" s="10" t="s">
        <v>66</v>
      </c>
      <c r="B28" s="11"/>
      <c r="C28" s="11"/>
      <c r="D28" s="11"/>
      <c r="E28" s="11"/>
      <c r="F28" s="11"/>
      <c r="G28" s="11"/>
      <c r="H28" s="12"/>
      <c r="I28" s="12"/>
      <c r="J28" s="12">
        <v>1</v>
      </c>
      <c r="K28" s="12"/>
      <c r="L28" s="12"/>
      <c r="M28" s="12"/>
      <c r="N28" s="12"/>
      <c r="O28" s="12"/>
      <c r="P28" s="12"/>
      <c r="Q28" s="12"/>
      <c r="R28" s="12"/>
      <c r="S28" s="12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1"/>
      <c r="AE28" s="11"/>
      <c r="AF28" s="11"/>
      <c r="AG28" s="11">
        <v>5</v>
      </c>
      <c r="AH28" s="11"/>
      <c r="AI28" s="11"/>
      <c r="AJ28" s="11"/>
      <c r="AK28" s="11"/>
      <c r="AL28" s="11"/>
      <c r="AM28" s="11"/>
      <c r="AN28" s="11"/>
      <c r="AO28" s="11"/>
      <c r="AP28" s="11">
        <v>5</v>
      </c>
      <c r="AQ28" s="11"/>
      <c r="AR28" s="11"/>
      <c r="AS28" s="11">
        <v>1</v>
      </c>
      <c r="AT28" s="11"/>
      <c r="AU28" s="11">
        <f t="shared" si="0"/>
        <v>0</v>
      </c>
      <c r="AV28" s="33">
        <v>1</v>
      </c>
      <c r="AW28" s="32">
        <f t="shared" si="1"/>
        <v>1</v>
      </c>
    </row>
    <row r="29" spans="1:49">
      <c r="A29" s="10" t="s">
        <v>68</v>
      </c>
      <c r="B29" s="11"/>
      <c r="C29" s="11"/>
      <c r="D29" s="11"/>
      <c r="E29" s="11"/>
      <c r="F29" s="11"/>
      <c r="G29" s="11"/>
      <c r="H29" s="12"/>
      <c r="I29" s="12"/>
      <c r="J29" s="12">
        <v>3</v>
      </c>
      <c r="K29" s="12"/>
      <c r="L29" s="12"/>
      <c r="M29" s="12"/>
      <c r="N29" s="12"/>
      <c r="O29" s="12"/>
      <c r="P29" s="12"/>
      <c r="Q29" s="12"/>
      <c r="R29" s="12"/>
      <c r="S29" s="12"/>
      <c r="T29" s="19"/>
      <c r="U29" s="19"/>
      <c r="V29" s="19"/>
      <c r="W29" s="19"/>
      <c r="X29" s="19"/>
      <c r="Y29" s="19"/>
      <c r="Z29" s="19"/>
      <c r="AA29" s="19"/>
      <c r="AB29" s="19">
        <v>1</v>
      </c>
      <c r="AC29" s="19"/>
      <c r="AD29" s="11"/>
      <c r="AE29" s="11"/>
      <c r="AF29" s="11"/>
      <c r="AG29" s="11">
        <v>4</v>
      </c>
      <c r="AH29" s="11">
        <v>1</v>
      </c>
      <c r="AI29" s="11"/>
      <c r="AJ29" s="11"/>
      <c r="AK29" s="11">
        <v>1</v>
      </c>
      <c r="AL29" s="11"/>
      <c r="AM29" s="11"/>
      <c r="AN29" s="11"/>
      <c r="AO29" s="11"/>
      <c r="AP29" s="11"/>
      <c r="AQ29" s="11">
        <v>5</v>
      </c>
      <c r="AR29" s="11"/>
      <c r="AS29" s="11">
        <v>1</v>
      </c>
      <c r="AT29" s="11"/>
      <c r="AU29" s="11">
        <f t="shared" si="0"/>
        <v>0</v>
      </c>
      <c r="AV29" s="33">
        <v>1</v>
      </c>
      <c r="AW29" s="32">
        <f t="shared" si="1"/>
        <v>1</v>
      </c>
    </row>
    <row r="30" spans="1:49">
      <c r="A30" s="10" t="s">
        <v>59</v>
      </c>
      <c r="B30" s="11"/>
      <c r="C30" s="11"/>
      <c r="D30" s="11"/>
      <c r="E30" s="11"/>
      <c r="F30" s="11"/>
      <c r="G30" s="11"/>
      <c r="H30" s="12"/>
      <c r="I30" s="12"/>
      <c r="J30" s="12">
        <v>4</v>
      </c>
      <c r="K30" s="12"/>
      <c r="L30" s="12"/>
      <c r="M30" s="12"/>
      <c r="N30" s="12"/>
      <c r="O30" s="12"/>
      <c r="P30" s="12"/>
      <c r="Q30" s="12"/>
      <c r="R30" s="12"/>
      <c r="S30" s="12"/>
      <c r="T30" s="19"/>
      <c r="U30" s="19"/>
      <c r="V30" s="19"/>
      <c r="W30" s="19"/>
      <c r="X30" s="19"/>
      <c r="Y30" s="19"/>
      <c r="Z30" s="19"/>
      <c r="AA30" s="19"/>
      <c r="AB30" s="19">
        <v>1</v>
      </c>
      <c r="AC30" s="19"/>
      <c r="AD30" s="11"/>
      <c r="AE30" s="11"/>
      <c r="AF30" s="11"/>
      <c r="AG30" s="11">
        <v>5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>
        <v>5</v>
      </c>
      <c r="AR30" s="11"/>
      <c r="AS30" s="11">
        <v>1</v>
      </c>
      <c r="AT30" s="11"/>
      <c r="AU30" s="11">
        <f t="shared" si="0"/>
        <v>0</v>
      </c>
      <c r="AV30" s="33">
        <v>0.6</v>
      </c>
      <c r="AW30" s="32">
        <f t="shared" si="1"/>
        <v>0.6</v>
      </c>
    </row>
    <row r="31" spans="1:49">
      <c r="A31" s="7" t="s">
        <v>62</v>
      </c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8"/>
      <c r="AE31" s="8"/>
      <c r="AF31" s="8"/>
      <c r="AG31" s="8">
        <v>8</v>
      </c>
      <c r="AH31" s="8"/>
      <c r="AI31" s="8"/>
      <c r="AJ31" s="8"/>
      <c r="AK31" s="8"/>
      <c r="AL31" s="8"/>
      <c r="AM31" s="8"/>
      <c r="AN31" s="8"/>
      <c r="AO31" s="8"/>
      <c r="AP31" s="8">
        <v>5</v>
      </c>
      <c r="AQ31" s="8"/>
      <c r="AR31" s="8">
        <v>1</v>
      </c>
      <c r="AS31" s="8"/>
      <c r="AT31" s="8"/>
      <c r="AU31" s="8">
        <f t="shared" si="0"/>
        <v>0</v>
      </c>
      <c r="AV31" s="32">
        <v>0</v>
      </c>
      <c r="AW31" s="32">
        <f t="shared" si="1"/>
        <v>0</v>
      </c>
    </row>
    <row r="32" spans="1:49">
      <c r="A32" s="10" t="s">
        <v>71</v>
      </c>
      <c r="B32" s="13"/>
      <c r="C32" s="13"/>
      <c r="D32" s="13"/>
      <c r="E32" s="13"/>
      <c r="F32" s="13"/>
      <c r="G32" s="13"/>
      <c r="H32" s="12"/>
      <c r="I32" s="12">
        <v>1</v>
      </c>
      <c r="J32" s="12">
        <v>1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22">
        <v>4</v>
      </c>
      <c r="AH32" s="23">
        <v>1</v>
      </c>
      <c r="AI32" s="13"/>
      <c r="AJ32" s="13"/>
      <c r="AK32" s="13"/>
      <c r="AL32" s="13"/>
      <c r="AM32" s="13"/>
      <c r="AN32" s="13"/>
      <c r="AO32" s="13"/>
      <c r="AP32" s="13"/>
      <c r="AQ32" s="11">
        <v>5</v>
      </c>
      <c r="AR32" s="13"/>
      <c r="AS32" s="13"/>
      <c r="AT32" s="13">
        <v>1</v>
      </c>
      <c r="AU32" s="11">
        <f t="shared" si="0"/>
        <v>0</v>
      </c>
      <c r="AV32" s="33">
        <v>0</v>
      </c>
      <c r="AW32" s="32">
        <f t="shared" si="1"/>
        <v>0</v>
      </c>
    </row>
    <row r="33" spans="1:49">
      <c r="A33" s="7" t="s">
        <v>65</v>
      </c>
      <c r="B33" s="14"/>
      <c r="C33" s="14"/>
      <c r="D33" s="14"/>
      <c r="E33" s="14"/>
      <c r="F33" s="14"/>
      <c r="G33" s="14"/>
      <c r="H33" s="9"/>
      <c r="I33" s="9">
        <v>1</v>
      </c>
      <c r="J33" s="9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8"/>
      <c r="AC33" s="18"/>
      <c r="AD33" s="14"/>
      <c r="AE33" s="14"/>
      <c r="AF33" s="14"/>
      <c r="AG33" s="24">
        <v>5</v>
      </c>
      <c r="AH33" s="25"/>
      <c r="AI33" s="14"/>
      <c r="AJ33" s="26"/>
      <c r="AK33" s="26"/>
      <c r="AL33" s="26"/>
      <c r="AM33" s="14"/>
      <c r="AN33" s="14"/>
      <c r="AO33" s="8"/>
      <c r="AP33" s="8">
        <v>5</v>
      </c>
      <c r="AQ33" s="8"/>
      <c r="AR33" s="14"/>
      <c r="AS33" s="14">
        <v>1</v>
      </c>
      <c r="AT33" s="14"/>
      <c r="AU33" s="8">
        <f t="shared" si="0"/>
        <v>0</v>
      </c>
      <c r="AV33" s="32">
        <v>0</v>
      </c>
      <c r="AW33" s="32">
        <f t="shared" si="1"/>
        <v>0</v>
      </c>
    </row>
    <row r="34" spans="1:49">
      <c r="A34" s="10" t="s">
        <v>70</v>
      </c>
      <c r="B34" s="13"/>
      <c r="C34" s="13"/>
      <c r="D34" s="13"/>
      <c r="E34" s="13"/>
      <c r="F34" s="13"/>
      <c r="G34" s="13"/>
      <c r="H34" s="12"/>
      <c r="I34" s="12"/>
      <c r="J34" s="12">
        <v>2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9">
        <v>1</v>
      </c>
      <c r="AC34" s="19"/>
      <c r="AD34" s="13"/>
      <c r="AE34" s="13"/>
      <c r="AF34" s="13"/>
      <c r="AG34" s="22">
        <v>4</v>
      </c>
      <c r="AH34" s="23">
        <v>1</v>
      </c>
      <c r="AI34" s="13"/>
      <c r="AJ34" s="13"/>
      <c r="AK34" s="13"/>
      <c r="AL34" s="13"/>
      <c r="AM34" s="13"/>
      <c r="AN34" s="13"/>
      <c r="AO34" s="11"/>
      <c r="AP34" s="11"/>
      <c r="AQ34" s="11">
        <v>5</v>
      </c>
      <c r="AR34" s="13"/>
      <c r="AS34" s="13"/>
      <c r="AT34" s="13">
        <v>1</v>
      </c>
      <c r="AU34" s="11">
        <f t="shared" si="0"/>
        <v>0</v>
      </c>
      <c r="AV34" s="33">
        <v>0</v>
      </c>
      <c r="AW34" s="32">
        <f t="shared" si="1"/>
        <v>0</v>
      </c>
    </row>
    <row r="35" spans="1:49">
      <c r="A35" s="7" t="s">
        <v>67</v>
      </c>
      <c r="B35" s="14"/>
      <c r="C35" s="14"/>
      <c r="D35" s="14"/>
      <c r="E35" s="14"/>
      <c r="F35" s="14"/>
      <c r="G35" s="14"/>
      <c r="H35" s="9"/>
      <c r="I35" s="9"/>
      <c r="J35" s="9">
        <v>1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8"/>
      <c r="AC35" s="18"/>
      <c r="AD35" s="14"/>
      <c r="AE35" s="14"/>
      <c r="AF35" s="14"/>
      <c r="AG35" s="27">
        <v>5</v>
      </c>
      <c r="AH35" s="14"/>
      <c r="AI35" s="14"/>
      <c r="AJ35" s="26"/>
      <c r="AK35" s="26"/>
      <c r="AL35" s="26"/>
      <c r="AM35" s="14"/>
      <c r="AN35" s="14"/>
      <c r="AO35" s="8"/>
      <c r="AP35" s="8">
        <v>5</v>
      </c>
      <c r="AQ35" s="8"/>
      <c r="AR35" s="14"/>
      <c r="AS35" s="14">
        <v>1</v>
      </c>
      <c r="AT35" s="14"/>
      <c r="AU35" s="8">
        <f t="shared" si="0"/>
        <v>0</v>
      </c>
      <c r="AV35" s="32">
        <v>0</v>
      </c>
      <c r="AW35" s="32">
        <f t="shared" si="1"/>
        <v>0</v>
      </c>
    </row>
    <row r="36" spans="1:49">
      <c r="A36" s="7" t="s">
        <v>63</v>
      </c>
      <c r="B36" s="8"/>
      <c r="C36" s="8"/>
      <c r="D36" s="8"/>
      <c r="E36" s="8">
        <v>1</v>
      </c>
      <c r="F36" s="8"/>
      <c r="G36" s="8"/>
      <c r="H36" s="9"/>
      <c r="I36" s="9"/>
      <c r="J36" s="9">
        <v>3</v>
      </c>
      <c r="K36" s="9"/>
      <c r="L36" s="9"/>
      <c r="M36" s="9"/>
      <c r="N36" s="9"/>
      <c r="O36" s="9"/>
      <c r="P36" s="9"/>
      <c r="Q36" s="9"/>
      <c r="R36" s="9"/>
      <c r="S36" s="9"/>
      <c r="T36" s="18"/>
      <c r="U36" s="18"/>
      <c r="V36" s="18"/>
      <c r="W36" s="18"/>
      <c r="X36" s="18"/>
      <c r="Y36" s="18"/>
      <c r="Z36" s="18"/>
      <c r="AA36" s="18"/>
      <c r="AB36" s="18">
        <v>1</v>
      </c>
      <c r="AC36" s="18"/>
      <c r="AD36" s="8"/>
      <c r="AE36" s="8"/>
      <c r="AF36" s="8"/>
      <c r="AG36" s="8">
        <v>4</v>
      </c>
      <c r="AH36" s="8">
        <v>1</v>
      </c>
      <c r="AI36" s="8"/>
      <c r="AJ36" s="8"/>
      <c r="AK36" s="8"/>
      <c r="AL36" s="8"/>
      <c r="AM36" s="8"/>
      <c r="AN36" s="8"/>
      <c r="AO36" s="8"/>
      <c r="AP36" s="8">
        <v>5</v>
      </c>
      <c r="AQ36" s="8"/>
      <c r="AR36" s="8"/>
      <c r="AS36" s="8">
        <v>1</v>
      </c>
      <c r="AT36" s="8"/>
      <c r="AU36" s="8">
        <f t="shared" si="0"/>
        <v>0</v>
      </c>
      <c r="AV36" s="32">
        <v>0</v>
      </c>
      <c r="AW36" s="32">
        <f t="shared" si="1"/>
        <v>0</v>
      </c>
    </row>
    <row r="37" spans="1:49">
      <c r="A37" s="10" t="s">
        <v>69</v>
      </c>
      <c r="B37" s="11"/>
      <c r="C37" s="11"/>
      <c r="D37" s="11"/>
      <c r="E37" s="11"/>
      <c r="F37" s="11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9"/>
      <c r="U37" s="19"/>
      <c r="V37" s="19"/>
      <c r="W37" s="19"/>
      <c r="X37" s="19"/>
      <c r="Y37" s="19"/>
      <c r="Z37" s="19"/>
      <c r="AA37" s="19"/>
      <c r="AB37" s="19">
        <v>1</v>
      </c>
      <c r="AC37" s="19"/>
      <c r="AD37" s="11"/>
      <c r="AE37" s="11"/>
      <c r="AF37" s="11"/>
      <c r="AG37" s="11">
        <v>5</v>
      </c>
      <c r="AH37" s="11"/>
      <c r="AI37" s="11"/>
      <c r="AJ37" s="11"/>
      <c r="AK37" s="11"/>
      <c r="AL37" s="11"/>
      <c r="AM37" s="11"/>
      <c r="AN37" s="11"/>
      <c r="AO37" s="11"/>
      <c r="AP37" s="11"/>
      <c r="AQ37" s="11">
        <v>5</v>
      </c>
      <c r="AR37" s="11"/>
      <c r="AS37" s="11"/>
      <c r="AT37" s="11">
        <v>1</v>
      </c>
      <c r="AU37" s="11">
        <f t="shared" si="0"/>
        <v>0</v>
      </c>
      <c r="AV37" s="33">
        <v>0</v>
      </c>
      <c r="AW37" s="32">
        <f t="shared" si="1"/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晨晨</dc:creator>
  <cp:lastModifiedBy>hp</cp:lastModifiedBy>
  <dcterms:created xsi:type="dcterms:W3CDTF">2016-10-08T03:37:00Z</dcterms:created>
  <dcterms:modified xsi:type="dcterms:W3CDTF">2017-04-14T02:56:22Z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