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2" r:id="rId1"/>
    <sheet name="Sheet1 (3)" sheetId="3" r:id="rId2"/>
    <sheet name="Sheet1" sheetId="1" r:id="rId3"/>
  </sheets>
  <calcPr calcId="144525"/>
</workbook>
</file>

<file path=xl/sharedStrings.xml><?xml version="1.0" encoding="utf-8"?>
<sst xmlns="http://schemas.openxmlformats.org/spreadsheetml/2006/main" count="85" uniqueCount="27">
  <si>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2</t>
    </r>
  </si>
  <si>
    <t xml:space="preserve">2021年度实际种粮农民一次性补贴分村汇总表 </t>
  </si>
  <si>
    <r>
      <rPr>
        <u/>
        <sz val="11"/>
        <color theme="1"/>
        <rFont val="宋体"/>
        <charset val="134"/>
      </rPr>
      <t xml:space="preserve">   新北  </t>
    </r>
    <r>
      <rPr>
        <sz val="11"/>
        <color theme="1"/>
        <rFont val="宋体"/>
        <charset val="134"/>
      </rPr>
      <t xml:space="preserve"> 区</t>
    </r>
    <r>
      <rPr>
        <u/>
        <sz val="11"/>
        <color theme="1"/>
        <rFont val="宋体"/>
        <charset val="134"/>
      </rPr>
      <t xml:space="preserve">  春江  </t>
    </r>
    <r>
      <rPr>
        <sz val="11"/>
        <color theme="1"/>
        <rFont val="宋体"/>
        <charset val="134"/>
      </rPr>
      <t>街道办事处</t>
    </r>
  </si>
  <si>
    <t xml:space="preserve"> </t>
  </si>
  <si>
    <t>序号</t>
  </si>
  <si>
    <t>村名</t>
  </si>
  <si>
    <t>补贴组数（个）</t>
  </si>
  <si>
    <t>补贴户数（户）</t>
  </si>
  <si>
    <t>小麦面积（亩）</t>
  </si>
  <si>
    <t>稻谷面积（亩）</t>
  </si>
  <si>
    <t>玉米面积（亩）</t>
  </si>
  <si>
    <t>大豆面积（亩）</t>
  </si>
  <si>
    <t>甘薯面积（亩）</t>
  </si>
  <si>
    <t>粮食播种面积（亩）</t>
  </si>
  <si>
    <t>应享受补贴面积（亩）</t>
  </si>
  <si>
    <t>补贴金额（元）</t>
  </si>
  <si>
    <t>备注</t>
  </si>
  <si>
    <t>合计</t>
  </si>
  <si>
    <t>龙圩</t>
  </si>
  <si>
    <t>友谊河</t>
  </si>
  <si>
    <t>象墩社区</t>
  </si>
  <si>
    <t>百丈</t>
  </si>
  <si>
    <t>东海社区</t>
  </si>
  <si>
    <t>滨江社区</t>
  </si>
  <si>
    <t xml:space="preserve">乡镇负责人：                                                                               填表人：                   </t>
  </si>
  <si>
    <t>注：此表由乡镇人民政府核实、汇总后，连同附件1一并上报县（市、区）财政部门和农业农村部门。省戒毒管理局、省监狱管理局、省农垦集团有限公司、省沿海开发集团有限公司、融通农业发展（南京）有限责任公司参照此表。</t>
  </si>
  <si>
    <t>17.79/亩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</si>
</sst>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u/>
      <sz val="11"/>
      <color theme="1"/>
      <name val="宋体"/>
      <charset val="134"/>
    </font>
    <font>
      <sz val="12"/>
      <color theme="1"/>
      <name val="黑体"/>
      <charset val="134"/>
    </font>
    <font>
      <sz val="1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方正仿宋_GBK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4E6C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M12" sqref="M12"/>
    </sheetView>
  </sheetViews>
  <sheetFormatPr defaultColWidth="9" defaultRowHeight="13.5"/>
  <cols>
    <col min="1" max="1" width="6.875" style="1" customWidth="1"/>
    <col min="2" max="2" width="13.375" style="1" customWidth="1"/>
    <col min="3" max="3" width="10.375" style="1" customWidth="1"/>
    <col min="4" max="4" width="10.25" style="1" customWidth="1"/>
    <col min="5" max="5" width="10.875" style="1" customWidth="1"/>
    <col min="6" max="6" width="10.625" style="1" customWidth="1"/>
    <col min="7" max="7" width="10.125" style="1" customWidth="1"/>
    <col min="8" max="8" width="9.875" style="1" customWidth="1"/>
    <col min="9" max="9" width="11.125" style="1" customWidth="1"/>
    <col min="10" max="10" width="13.5" style="1" customWidth="1"/>
    <col min="11" max="11" width="12" style="1" customWidth="1"/>
    <col min="12" max="12" width="13.25" style="13" customWidth="1"/>
    <col min="13" max="13" width="9.25" style="1" customWidth="1"/>
    <col min="14" max="16384" width="9" style="1"/>
  </cols>
  <sheetData>
    <row r="1" ht="15" spans="1:2">
      <c r="A1" s="2" t="s">
        <v>0</v>
      </c>
      <c r="B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4"/>
      <c r="M2" s="3"/>
    </row>
    <row r="4" spans="1:10">
      <c r="A4" s="4" t="s">
        <v>2</v>
      </c>
      <c r="B4" s="5"/>
      <c r="C4" s="5"/>
      <c r="D4" s="5"/>
      <c r="E4" s="5"/>
      <c r="F4" s="5"/>
      <c r="G4" s="5"/>
      <c r="H4" s="5"/>
      <c r="J4" s="1" t="s">
        <v>3</v>
      </c>
    </row>
    <row r="6" ht="48.75" customHeight="1" spans="1:13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15" t="s">
        <v>15</v>
      </c>
      <c r="M6" s="6" t="s">
        <v>16</v>
      </c>
    </row>
    <row r="7" ht="28.5" customHeight="1" spans="1:13">
      <c r="A7" s="6" t="s">
        <v>17</v>
      </c>
      <c r="B7" s="7" t="s">
        <v>18</v>
      </c>
      <c r="C7" s="7">
        <v>1</v>
      </c>
      <c r="D7" s="7">
        <v>10</v>
      </c>
      <c r="E7" s="7">
        <v>447.84</v>
      </c>
      <c r="F7" s="7">
        <v>535.84</v>
      </c>
      <c r="G7" s="7">
        <v>9</v>
      </c>
      <c r="H7" s="7">
        <v>30</v>
      </c>
      <c r="I7" s="8"/>
      <c r="J7" s="8">
        <v>1022.68</v>
      </c>
      <c r="K7" s="8">
        <v>1022.68</v>
      </c>
      <c r="L7" s="16">
        <f>K7*17.79</f>
        <v>18193.4772</v>
      </c>
      <c r="M7" s="7"/>
    </row>
    <row r="8" ht="24" customHeight="1" spans="1:13">
      <c r="A8" s="7"/>
      <c r="B8" s="7" t="s">
        <v>19</v>
      </c>
      <c r="C8" s="7">
        <v>1</v>
      </c>
      <c r="D8" s="7">
        <v>4</v>
      </c>
      <c r="E8" s="7"/>
      <c r="F8" s="7">
        <v>135</v>
      </c>
      <c r="G8" s="7"/>
      <c r="H8" s="7">
        <v>93</v>
      </c>
      <c r="I8" s="7"/>
      <c r="J8" s="7">
        <v>228</v>
      </c>
      <c r="K8" s="7">
        <v>228</v>
      </c>
      <c r="L8" s="16">
        <f t="shared" ref="L8:L13" si="0">K8*17.79</f>
        <v>4056.12</v>
      </c>
      <c r="M8" s="7"/>
    </row>
    <row r="9" ht="24" customHeight="1" spans="1:13">
      <c r="A9" s="7"/>
      <c r="B9" s="8" t="s">
        <v>20</v>
      </c>
      <c r="C9" s="8">
        <v>13</v>
      </c>
      <c r="D9" s="8">
        <v>185</v>
      </c>
      <c r="E9" s="8">
        <v>1345.08</v>
      </c>
      <c r="F9" s="9">
        <v>795.85</v>
      </c>
      <c r="G9" s="8">
        <v>149</v>
      </c>
      <c r="H9" s="8">
        <v>293.25</v>
      </c>
      <c r="I9" s="8">
        <v>5</v>
      </c>
      <c r="J9" s="9">
        <v>2588.18</v>
      </c>
      <c r="K9" s="9">
        <v>2588.18</v>
      </c>
      <c r="L9" s="16">
        <f t="shared" si="0"/>
        <v>46043.7222</v>
      </c>
      <c r="M9" s="7"/>
    </row>
    <row r="10" ht="24" customHeight="1" spans="1:13">
      <c r="A10" s="7"/>
      <c r="B10" s="7" t="s">
        <v>21</v>
      </c>
      <c r="C10" s="7">
        <v>4</v>
      </c>
      <c r="D10" s="7">
        <v>24</v>
      </c>
      <c r="E10" s="7">
        <v>33</v>
      </c>
      <c r="F10" s="7">
        <v>143.8</v>
      </c>
      <c r="G10" s="7"/>
      <c r="H10" s="7"/>
      <c r="I10" s="7"/>
      <c r="J10" s="7">
        <v>176.8</v>
      </c>
      <c r="K10" s="7">
        <v>176.8</v>
      </c>
      <c r="L10" s="16">
        <f t="shared" si="0"/>
        <v>3145.272</v>
      </c>
      <c r="M10" s="7"/>
    </row>
    <row r="11" ht="24" customHeight="1" spans="1:13">
      <c r="A11" s="7"/>
      <c r="B11" s="8" t="s">
        <v>22</v>
      </c>
      <c r="C11" s="8">
        <v>7</v>
      </c>
      <c r="D11" s="8">
        <v>116</v>
      </c>
      <c r="E11" s="10">
        <v>85.74</v>
      </c>
      <c r="F11" s="10">
        <v>4.1</v>
      </c>
      <c r="G11" s="10">
        <v>11.68</v>
      </c>
      <c r="H11" s="10">
        <v>62.83</v>
      </c>
      <c r="I11" s="10">
        <v>4.5</v>
      </c>
      <c r="J11" s="8">
        <v>168.85</v>
      </c>
      <c r="K11" s="8">
        <v>168.85</v>
      </c>
      <c r="L11" s="16">
        <f t="shared" si="0"/>
        <v>3003.8415</v>
      </c>
      <c r="M11" s="7"/>
    </row>
    <row r="12" ht="24" customHeight="1" spans="1:13">
      <c r="A12" s="7"/>
      <c r="B12" s="8" t="s">
        <v>23</v>
      </c>
      <c r="C12" s="8">
        <v>1</v>
      </c>
      <c r="D12" s="8">
        <v>4</v>
      </c>
      <c r="E12" s="10">
        <v>262</v>
      </c>
      <c r="F12" s="10">
        <v>66</v>
      </c>
      <c r="G12" s="10">
        <v>10</v>
      </c>
      <c r="H12" s="10">
        <v>186</v>
      </c>
      <c r="I12" s="10"/>
      <c r="J12" s="8">
        <v>524</v>
      </c>
      <c r="K12" s="8">
        <v>524</v>
      </c>
      <c r="L12" s="16">
        <f t="shared" si="0"/>
        <v>9321.96</v>
      </c>
      <c r="M12" s="7"/>
    </row>
    <row r="13" ht="24" customHeight="1" spans="1:13">
      <c r="A13" s="7" t="s">
        <v>17</v>
      </c>
      <c r="B13" s="7"/>
      <c r="C13" s="7">
        <f t="shared" ref="C13:K13" si="1">SUM(C7:C12)</f>
        <v>27</v>
      </c>
      <c r="D13" s="7">
        <f t="shared" si="1"/>
        <v>343</v>
      </c>
      <c r="E13" s="7">
        <f t="shared" si="1"/>
        <v>2173.66</v>
      </c>
      <c r="F13" s="7">
        <f t="shared" si="1"/>
        <v>1680.59</v>
      </c>
      <c r="G13" s="7">
        <f t="shared" si="1"/>
        <v>179.68</v>
      </c>
      <c r="H13" s="7">
        <f t="shared" si="1"/>
        <v>665.08</v>
      </c>
      <c r="I13" s="7">
        <f t="shared" si="1"/>
        <v>9.5</v>
      </c>
      <c r="J13" s="7">
        <f t="shared" si="1"/>
        <v>4708.51</v>
      </c>
      <c r="K13" s="7">
        <f t="shared" si="1"/>
        <v>4708.51</v>
      </c>
      <c r="L13" s="16">
        <f t="shared" si="0"/>
        <v>83764.3929</v>
      </c>
      <c r="M13" s="7"/>
    </row>
    <row r="14" ht="11.25" customHeight="1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7"/>
      <c r="M14" s="11"/>
    </row>
    <row r="15" ht="21" customHeight="1" spans="1:13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/>
      <c r="M15" s="11"/>
    </row>
    <row r="16" ht="17.25" customHeight="1" spans="1:1">
      <c r="A16" s="1" t="s">
        <v>3</v>
      </c>
    </row>
    <row r="17" ht="14.25" customHeight="1" spans="1:13">
      <c r="A17" s="12" t="s">
        <v>25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8"/>
      <c r="M17" s="12"/>
    </row>
    <row r="18" ht="14.25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8"/>
      <c r="M18" s="12"/>
    </row>
    <row r="19" ht="14.25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8"/>
      <c r="M19" s="12"/>
    </row>
  </sheetData>
  <mergeCells count="6">
    <mergeCell ref="A1:B1"/>
    <mergeCell ref="A2:M2"/>
    <mergeCell ref="A4:H4"/>
    <mergeCell ref="A15:M15"/>
    <mergeCell ref="A16:M16"/>
    <mergeCell ref="A17:M19"/>
  </mergeCells>
  <printOptions horizontalCentered="1"/>
  <pageMargins left="0.590551181102362" right="0.590551181102362" top="0.78740157480315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B7" sqref="B7"/>
    </sheetView>
  </sheetViews>
  <sheetFormatPr defaultColWidth="9" defaultRowHeight="13.5"/>
  <cols>
    <col min="1" max="1" width="6.875" style="1" customWidth="1"/>
    <col min="2" max="2" width="13.375" style="1" customWidth="1"/>
    <col min="3" max="3" width="10.375" style="1" customWidth="1"/>
    <col min="4" max="4" width="10.25" style="1" customWidth="1"/>
    <col min="5" max="5" width="10.875" style="1" customWidth="1"/>
    <col min="6" max="6" width="10.625" style="1" customWidth="1"/>
    <col min="7" max="7" width="10.125" style="1" customWidth="1"/>
    <col min="8" max="8" width="9.875" style="1" customWidth="1"/>
    <col min="9" max="9" width="11.125" style="1" customWidth="1"/>
    <col min="10" max="10" width="13.5" style="1" customWidth="1"/>
    <col min="11" max="11" width="12" style="1" customWidth="1"/>
    <col min="12" max="12" width="13.25" style="1" customWidth="1"/>
    <col min="13" max="13" width="9.25" style="1" customWidth="1"/>
    <col min="14" max="16384" width="9" style="1"/>
  </cols>
  <sheetData>
    <row r="1" ht="15" spans="1:2">
      <c r="A1" s="2" t="s">
        <v>0</v>
      </c>
      <c r="B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0">
      <c r="A4" s="4" t="s">
        <v>2</v>
      </c>
      <c r="B4" s="5"/>
      <c r="C4" s="5"/>
      <c r="D4" s="5"/>
      <c r="E4" s="5"/>
      <c r="F4" s="5"/>
      <c r="G4" s="5"/>
      <c r="H4" s="5"/>
      <c r="J4" s="1" t="s">
        <v>3</v>
      </c>
    </row>
    <row r="6" ht="48.75" customHeight="1" spans="1:13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</row>
    <row r="7" ht="28.5" customHeight="1" spans="1:13">
      <c r="A7" s="6" t="s">
        <v>17</v>
      </c>
      <c r="B7" s="7" t="s">
        <v>18</v>
      </c>
      <c r="C7" s="7">
        <v>1</v>
      </c>
      <c r="D7" s="7">
        <v>10</v>
      </c>
      <c r="E7" s="7">
        <v>447.84</v>
      </c>
      <c r="F7" s="7">
        <v>535.84</v>
      </c>
      <c r="G7" s="7">
        <v>9</v>
      </c>
      <c r="H7" s="7">
        <v>30</v>
      </c>
      <c r="I7" s="8"/>
      <c r="J7" s="8">
        <v>1022.68</v>
      </c>
      <c r="K7" s="8">
        <v>1022.68</v>
      </c>
      <c r="L7" s="7" t="s">
        <v>26</v>
      </c>
      <c r="M7" s="7"/>
    </row>
    <row r="8" ht="24" customHeight="1" spans="1:13">
      <c r="A8" s="7"/>
      <c r="B8" s="7" t="s">
        <v>19</v>
      </c>
      <c r="C8" s="7">
        <v>1</v>
      </c>
      <c r="D8" s="7">
        <v>4</v>
      </c>
      <c r="E8" s="7"/>
      <c r="F8" s="7">
        <v>135</v>
      </c>
      <c r="G8" s="7"/>
      <c r="H8" s="7">
        <v>93</v>
      </c>
      <c r="I8" s="7"/>
      <c r="J8" s="7">
        <v>228</v>
      </c>
      <c r="K8" s="7">
        <v>228</v>
      </c>
      <c r="L8" s="7"/>
      <c r="M8" s="7"/>
    </row>
    <row r="9" ht="24" customHeight="1" spans="1:13">
      <c r="A9" s="7"/>
      <c r="B9" s="8" t="s">
        <v>20</v>
      </c>
      <c r="C9" s="8">
        <v>13</v>
      </c>
      <c r="D9" s="8">
        <v>185</v>
      </c>
      <c r="E9" s="8">
        <v>1345.08</v>
      </c>
      <c r="F9" s="9">
        <v>795.85</v>
      </c>
      <c r="G9" s="8">
        <v>149</v>
      </c>
      <c r="H9" s="8">
        <v>293.25</v>
      </c>
      <c r="I9" s="8">
        <v>5</v>
      </c>
      <c r="J9" s="9">
        <v>2588.18</v>
      </c>
      <c r="K9" s="9">
        <v>2588.18</v>
      </c>
      <c r="L9" s="7"/>
      <c r="M9" s="7"/>
    </row>
    <row r="10" ht="24" customHeight="1" spans="1:13">
      <c r="A10" s="7"/>
      <c r="B10" s="7" t="s">
        <v>21</v>
      </c>
      <c r="C10" s="7">
        <v>4</v>
      </c>
      <c r="D10" s="7">
        <v>24</v>
      </c>
      <c r="E10" s="7">
        <v>33</v>
      </c>
      <c r="F10" s="7">
        <v>143.8</v>
      </c>
      <c r="G10" s="7"/>
      <c r="H10" s="7"/>
      <c r="I10" s="7"/>
      <c r="J10" s="7">
        <v>176.8</v>
      </c>
      <c r="K10" s="7">
        <v>176.8</v>
      </c>
      <c r="L10" s="7"/>
      <c r="M10" s="7"/>
    </row>
    <row r="11" ht="24" customHeight="1" spans="1:13">
      <c r="A11" s="7"/>
      <c r="B11" s="8" t="s">
        <v>22</v>
      </c>
      <c r="C11" s="8">
        <v>7</v>
      </c>
      <c r="D11" s="8">
        <v>116</v>
      </c>
      <c r="E11" s="10">
        <v>85.74</v>
      </c>
      <c r="F11" s="10">
        <v>4.1</v>
      </c>
      <c r="G11" s="10">
        <v>11.68</v>
      </c>
      <c r="H11" s="10">
        <v>62.83</v>
      </c>
      <c r="I11" s="10">
        <v>4.5</v>
      </c>
      <c r="J11" s="8">
        <v>168.85</v>
      </c>
      <c r="K11" s="8">
        <v>168.85</v>
      </c>
      <c r="L11" s="7"/>
      <c r="M11" s="7"/>
    </row>
    <row r="12" ht="24" customHeight="1" spans="1:13">
      <c r="A12" s="7"/>
      <c r="B12" s="8" t="s">
        <v>23</v>
      </c>
      <c r="C12" s="8">
        <v>1</v>
      </c>
      <c r="D12" s="8">
        <v>4</v>
      </c>
      <c r="E12" s="10">
        <v>262</v>
      </c>
      <c r="F12" s="10">
        <v>66</v>
      </c>
      <c r="G12" s="10">
        <v>10</v>
      </c>
      <c r="H12" s="10">
        <v>186</v>
      </c>
      <c r="I12" s="10"/>
      <c r="J12" s="8">
        <v>524</v>
      </c>
      <c r="K12" s="8">
        <v>524</v>
      </c>
      <c r="L12" s="7"/>
      <c r="M12" s="7"/>
    </row>
    <row r="13" ht="24" customHeight="1" spans="1:13">
      <c r="A13" s="7" t="s">
        <v>17</v>
      </c>
      <c r="B13" s="7"/>
      <c r="C13" s="7">
        <f t="shared" ref="C13:K13" si="0">SUM(C7:C12)</f>
        <v>27</v>
      </c>
      <c r="D13" s="7">
        <f t="shared" si="0"/>
        <v>343</v>
      </c>
      <c r="E13" s="7">
        <f t="shared" si="0"/>
        <v>2173.66</v>
      </c>
      <c r="F13" s="7">
        <f t="shared" si="0"/>
        <v>1680.59</v>
      </c>
      <c r="G13" s="7">
        <f t="shared" si="0"/>
        <v>179.68</v>
      </c>
      <c r="H13" s="7">
        <f t="shared" si="0"/>
        <v>665.08</v>
      </c>
      <c r="I13" s="7">
        <f t="shared" si="0"/>
        <v>9.5</v>
      </c>
      <c r="J13" s="7">
        <f t="shared" si="0"/>
        <v>4708.51</v>
      </c>
      <c r="K13" s="7">
        <f t="shared" si="0"/>
        <v>4708.51</v>
      </c>
      <c r="L13" s="7"/>
      <c r="M13" s="7"/>
    </row>
    <row r="14" ht="11.25" customHeight="1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ht="21" customHeight="1" spans="1:13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17.25" customHeight="1" spans="1:1">
      <c r="A16" s="1" t="s">
        <v>3</v>
      </c>
    </row>
    <row r="17" ht="14.25" customHeight="1" spans="1:13">
      <c r="A17" s="12" t="s">
        <v>25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14.25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14.25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</sheetData>
  <mergeCells count="6">
    <mergeCell ref="A1:B1"/>
    <mergeCell ref="A2:M2"/>
    <mergeCell ref="A4:H4"/>
    <mergeCell ref="A15:M15"/>
    <mergeCell ref="A16:M16"/>
    <mergeCell ref="A17:M19"/>
  </mergeCells>
  <printOptions horizontalCentered="1"/>
  <pageMargins left="0.590551181102362" right="0.590551181102362" top="0.78740157480315" bottom="0.748031496062992" header="0.31496062992126" footer="0.31496062992126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F14" sqref="F14"/>
    </sheetView>
  </sheetViews>
  <sheetFormatPr defaultColWidth="9" defaultRowHeight="13.5"/>
  <cols>
    <col min="1" max="1" width="6.875" style="1" customWidth="1"/>
    <col min="2" max="2" width="13.375" style="1" customWidth="1"/>
    <col min="3" max="3" width="10.375" style="1" customWidth="1"/>
    <col min="4" max="4" width="10.25" style="1" customWidth="1"/>
    <col min="5" max="5" width="10.875" style="1" customWidth="1"/>
    <col min="6" max="6" width="10.625" style="1" customWidth="1"/>
    <col min="7" max="7" width="10.125" style="1" customWidth="1"/>
    <col min="8" max="8" width="9.875" style="1" customWidth="1"/>
    <col min="9" max="9" width="11.125" style="1" customWidth="1"/>
    <col min="10" max="10" width="13.5" style="1" customWidth="1"/>
    <col min="11" max="11" width="12" style="1" customWidth="1"/>
    <col min="12" max="12" width="13.25" style="1" customWidth="1"/>
    <col min="13" max="13" width="9.25" style="1" customWidth="1"/>
    <col min="14" max="16384" width="9" style="1"/>
  </cols>
  <sheetData>
    <row r="1" ht="15" spans="1:2">
      <c r="A1" s="2" t="s">
        <v>0</v>
      </c>
      <c r="B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0">
      <c r="A4" s="4" t="s">
        <v>2</v>
      </c>
      <c r="B4" s="5"/>
      <c r="C4" s="5"/>
      <c r="D4" s="5"/>
      <c r="E4" s="5"/>
      <c r="F4" s="5"/>
      <c r="G4" s="5"/>
      <c r="H4" s="5"/>
      <c r="J4" s="1" t="s">
        <v>3</v>
      </c>
    </row>
    <row r="6" ht="48.75" customHeight="1" spans="1:13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</row>
    <row r="7" ht="28.5" customHeight="1" spans="1:13">
      <c r="A7" s="6" t="s">
        <v>17</v>
      </c>
      <c r="B7" s="7" t="s">
        <v>18</v>
      </c>
      <c r="C7" s="7">
        <v>1</v>
      </c>
      <c r="D7" s="7">
        <v>10</v>
      </c>
      <c r="E7" s="7">
        <v>447.84</v>
      </c>
      <c r="F7" s="7">
        <v>535.84</v>
      </c>
      <c r="G7" s="7">
        <v>9</v>
      </c>
      <c r="H7" s="7">
        <v>30</v>
      </c>
      <c r="I7" s="8"/>
      <c r="J7" s="8">
        <v>1022.68</v>
      </c>
      <c r="K7" s="8">
        <v>1022.68</v>
      </c>
      <c r="L7" s="7"/>
      <c r="M7" s="7"/>
    </row>
    <row r="8" ht="24" customHeight="1" spans="1:13">
      <c r="A8" s="7"/>
      <c r="B8" s="7" t="s">
        <v>19</v>
      </c>
      <c r="C8" s="7">
        <v>1</v>
      </c>
      <c r="D8" s="7">
        <v>4</v>
      </c>
      <c r="E8" s="7"/>
      <c r="F8" s="7">
        <v>135</v>
      </c>
      <c r="G8" s="7"/>
      <c r="H8" s="7">
        <v>93</v>
      </c>
      <c r="I8" s="7"/>
      <c r="J8" s="7">
        <v>228</v>
      </c>
      <c r="K8" s="7">
        <v>228</v>
      </c>
      <c r="L8" s="7"/>
      <c r="M8" s="7"/>
    </row>
    <row r="9" ht="24" customHeight="1" spans="1:13">
      <c r="A9" s="7"/>
      <c r="B9" s="8" t="s">
        <v>20</v>
      </c>
      <c r="C9" s="8">
        <v>13</v>
      </c>
      <c r="D9" s="8">
        <v>185</v>
      </c>
      <c r="E9" s="8">
        <v>1345.08</v>
      </c>
      <c r="F9" s="9">
        <v>795.85</v>
      </c>
      <c r="G9" s="8">
        <v>149</v>
      </c>
      <c r="H9" s="8">
        <v>293.25</v>
      </c>
      <c r="I9" s="8">
        <v>5</v>
      </c>
      <c r="J9" s="9">
        <v>2588.18</v>
      </c>
      <c r="K9" s="9">
        <v>2588.18</v>
      </c>
      <c r="L9" s="7"/>
      <c r="M9" s="7"/>
    </row>
    <row r="10" ht="24" customHeight="1" spans="1:13">
      <c r="A10" s="7"/>
      <c r="B10" s="7" t="s">
        <v>21</v>
      </c>
      <c r="C10" s="7">
        <v>4</v>
      </c>
      <c r="D10" s="7">
        <v>24</v>
      </c>
      <c r="E10" s="7">
        <v>33</v>
      </c>
      <c r="F10" s="7">
        <v>143.8</v>
      </c>
      <c r="G10" s="7"/>
      <c r="H10" s="7"/>
      <c r="I10" s="7"/>
      <c r="J10" s="7">
        <v>176.8</v>
      </c>
      <c r="K10" s="7">
        <v>176.8</v>
      </c>
      <c r="L10" s="7"/>
      <c r="M10" s="7"/>
    </row>
    <row r="11" ht="24" customHeight="1" spans="1:13">
      <c r="A11" s="7"/>
      <c r="B11" s="8" t="s">
        <v>22</v>
      </c>
      <c r="C11" s="8">
        <v>7</v>
      </c>
      <c r="D11" s="8">
        <v>116</v>
      </c>
      <c r="E11" s="10">
        <v>85.74</v>
      </c>
      <c r="F11" s="10">
        <v>4.1</v>
      </c>
      <c r="G11" s="10">
        <v>11.68</v>
      </c>
      <c r="H11" s="10">
        <v>62.83</v>
      </c>
      <c r="I11" s="10">
        <v>4.5</v>
      </c>
      <c r="J11" s="8">
        <v>168.85</v>
      </c>
      <c r="K11" s="8">
        <v>168.85</v>
      </c>
      <c r="L11" s="7"/>
      <c r="M11" s="7"/>
    </row>
    <row r="12" ht="24" customHeight="1" spans="1:13">
      <c r="A12" s="7"/>
      <c r="B12" s="8" t="s">
        <v>23</v>
      </c>
      <c r="C12" s="8">
        <v>1</v>
      </c>
      <c r="D12" s="8">
        <v>4</v>
      </c>
      <c r="E12" s="10">
        <v>262</v>
      </c>
      <c r="F12" s="10">
        <v>66</v>
      </c>
      <c r="G12" s="10">
        <v>10</v>
      </c>
      <c r="H12" s="10">
        <v>186</v>
      </c>
      <c r="I12" s="10"/>
      <c r="J12" s="8">
        <v>524</v>
      </c>
      <c r="K12" s="8">
        <v>524</v>
      </c>
      <c r="L12" s="7"/>
      <c r="M12" s="7"/>
    </row>
    <row r="13" ht="24" customHeight="1" spans="1:13">
      <c r="A13" s="7" t="s">
        <v>17</v>
      </c>
      <c r="B13" s="7"/>
      <c r="C13" s="7">
        <f t="shared" ref="C13:K13" si="0">SUM(C7:C12)</f>
        <v>27</v>
      </c>
      <c r="D13" s="7">
        <f t="shared" si="0"/>
        <v>343</v>
      </c>
      <c r="E13" s="7">
        <f t="shared" si="0"/>
        <v>2173.66</v>
      </c>
      <c r="F13" s="7">
        <f t="shared" si="0"/>
        <v>1680.59</v>
      </c>
      <c r="G13" s="7">
        <f t="shared" si="0"/>
        <v>179.68</v>
      </c>
      <c r="H13" s="7">
        <f t="shared" si="0"/>
        <v>665.08</v>
      </c>
      <c r="I13" s="7">
        <f t="shared" si="0"/>
        <v>9.5</v>
      </c>
      <c r="J13" s="7">
        <f t="shared" si="0"/>
        <v>4708.51</v>
      </c>
      <c r="K13" s="7">
        <f t="shared" si="0"/>
        <v>4708.51</v>
      </c>
      <c r="L13" s="7"/>
      <c r="M13" s="7"/>
    </row>
    <row r="14" ht="11.25" customHeight="1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ht="21" customHeight="1" spans="1:13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17.25" customHeight="1" spans="1:1">
      <c r="A16" s="1" t="s">
        <v>3</v>
      </c>
    </row>
    <row r="17" ht="14.25" customHeight="1" spans="1:13">
      <c r="A17" s="12" t="s">
        <v>25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14.25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14.25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</sheetData>
  <mergeCells count="6">
    <mergeCell ref="A1:B1"/>
    <mergeCell ref="A2:M2"/>
    <mergeCell ref="A4:H4"/>
    <mergeCell ref="A15:M15"/>
    <mergeCell ref="A16:M16"/>
    <mergeCell ref="A17:M19"/>
  </mergeCells>
  <printOptions horizontalCentered="1"/>
  <pageMargins left="0.590551181102362" right="0.590551181102362" top="0.78740157480315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Sheet1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蔷薇天使</cp:lastModifiedBy>
  <dcterms:created xsi:type="dcterms:W3CDTF">2015-06-05T18:19:00Z</dcterms:created>
  <dcterms:modified xsi:type="dcterms:W3CDTF">2021-11-29T02:39:12Z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F237DD6B6E4041908628EE3950B7CCB7</vt:lpwstr>
  </property>
  <property fmtid="{D5CDD505-2E9C-101B-9397-08002B2CF9AE}" pid="3" name="KSOProductBuildVer">
    <vt:lpwstr>2052-11.1.0.10938</vt:lpwstr>
  </property>
</Properties>
</file>